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мент\Desktop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G119" i="1"/>
  <c r="H119" i="1"/>
  <c r="I119" i="1"/>
  <c r="G157" i="1"/>
  <c r="I157" i="1"/>
  <c r="G176" i="1"/>
  <c r="I176" i="1"/>
  <c r="G195" i="1"/>
  <c r="I195" i="1"/>
  <c r="L43" i="1"/>
  <c r="L119" i="1"/>
  <c r="L157" i="1"/>
  <c r="L176" i="1"/>
  <c r="L195" i="1"/>
  <c r="G138" i="1"/>
  <c r="I138" i="1"/>
  <c r="L138" i="1"/>
  <c r="F100" i="1"/>
  <c r="L100" i="1"/>
  <c r="L81" i="1"/>
  <c r="H81" i="1"/>
  <c r="G100" i="1"/>
  <c r="I100" i="1"/>
  <c r="F43" i="1"/>
  <c r="H43" i="1"/>
  <c r="J43" i="1"/>
  <c r="F62" i="1"/>
  <c r="H62" i="1"/>
  <c r="J62" i="1"/>
  <c r="G62" i="1"/>
  <c r="I62" i="1"/>
  <c r="H100" i="1"/>
  <c r="J100" i="1"/>
  <c r="H138" i="1"/>
  <c r="J138" i="1"/>
  <c r="H157" i="1"/>
  <c r="J157" i="1"/>
  <c r="H176" i="1"/>
  <c r="J176" i="1"/>
  <c r="H195" i="1"/>
  <c r="J195" i="1"/>
  <c r="F81" i="1"/>
  <c r="J81" i="1"/>
  <c r="G81" i="1"/>
  <c r="I81" i="1"/>
  <c r="L62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L196" i="1"/>
  <c r="F196" i="1"/>
  <c r="G196" i="1"/>
  <c r="J196" i="1"/>
  <c r="I196" i="1"/>
</calcChain>
</file>

<file path=xl/sharedStrings.xml><?xml version="1.0" encoding="utf-8"?>
<sst xmlns="http://schemas.openxmlformats.org/spreadsheetml/2006/main" count="340" uniqueCount="118">
  <si>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</si>
  <si>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</si>
  <si>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</si>
  <si>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</si>
  <si>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</si>
  <si>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</si>
  <si>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</si>
  <si>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</si>
  <si>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</si>
  <si>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</si>
  <si>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</si>
  <si>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</si>
  <si>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</si>
  <si>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</si>
  <si>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</si>
  <si>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</si>
  <si>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</si>
  <si>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</si>
  <si>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</si>
  <si>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</si>
  <si>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</si>
  <si>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</si>
  <si>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</si>
  <si>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</si>
  <si>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</si>
  <si>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</si>
  <si>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</si>
  <si>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</si>
  <si>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</si>
  <si>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</si>
  <si>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</si>
  <si>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</si>
  <si>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</si>
  <si>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</si>
  <si>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</si>
  <si>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</si>
  <si>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</si>
  <si>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</si>
  <si>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</si>
  <si>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Клешкова С.В.</t>
  </si>
  <si>
    <t>хлеб пшеничный</t>
  </si>
  <si>
    <t>пром.</t>
  </si>
  <si>
    <t>сок</t>
  </si>
  <si>
    <t>пшеничный хлеб</t>
  </si>
  <si>
    <t>ржаной хлеб</t>
  </si>
  <si>
    <t>пром</t>
  </si>
  <si>
    <t>компот из сухофруктов</t>
  </si>
  <si>
    <t>54-1з-2020</t>
  </si>
  <si>
    <t>54-1г-2020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</si>
  <si>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</si>
  <si>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кофейный напиток</t>
  </si>
  <si>
    <t>компот из кураги</t>
  </si>
  <si>
    <t>какао с молоком</t>
  </si>
  <si>
    <t>банан</t>
  </si>
  <si>
    <t>котлета из говядины с маслом сливочным</t>
  </si>
  <si>
    <t>бедро куриное с маслом сливочным</t>
  </si>
  <si>
    <t>макаронные изделия отварные</t>
  </si>
  <si>
    <t>напиток лимонный</t>
  </si>
  <si>
    <t>груша</t>
  </si>
  <si>
    <t>суп овощной с куриным бедром и сметаной</t>
  </si>
  <si>
    <t>каша гречневая</t>
  </si>
  <si>
    <t>рассольник по- ленинградске с говядиной</t>
  </si>
  <si>
    <t>жаркое по-домашнему с говядиной</t>
  </si>
  <si>
    <t>щи из свежей капусты с картофелем с говядиной и сметаной</t>
  </si>
  <si>
    <t>рыба припущенная в молоке</t>
  </si>
  <si>
    <t>картофель тушеный с овощами</t>
  </si>
  <si>
    <t>суп картофельный с сайрой</t>
  </si>
  <si>
    <t>азу с говядиной</t>
  </si>
  <si>
    <t>компот из кураги и чернослива</t>
  </si>
  <si>
    <t>суп крестьянский</t>
  </si>
  <si>
    <t>котлета куриная с маслом сливочным</t>
  </si>
  <si>
    <t>100\10</t>
  </si>
  <si>
    <t>картофельное пюре</t>
  </si>
  <si>
    <t>хлеб ржаной</t>
  </si>
  <si>
    <t>суп картофельный с горохом и куриным бедром</t>
  </si>
  <si>
    <t>рыба тушеная в томоте с овощами</t>
  </si>
  <si>
    <t>рис отварной</t>
  </si>
  <si>
    <t>напиток из свежих яблок</t>
  </si>
  <si>
    <t>суп оващной с фрикадельками из говядины</t>
  </si>
  <si>
    <t>54-5с-2020</t>
  </si>
  <si>
    <t>гуляш из говядины</t>
  </si>
  <si>
    <t>макоронные изделия с оващами</t>
  </si>
  <si>
    <t>зеленый горошек порционный</t>
  </si>
  <si>
    <t>54-20з-2020</t>
  </si>
  <si>
    <t>суп сливочный с рыбой</t>
  </si>
  <si>
    <t>54-16с-2020</t>
  </si>
  <si>
    <t>капуста тушеная с куриным филе</t>
  </si>
  <si>
    <t>яблоко</t>
  </si>
  <si>
    <t>помидор свежий долькой</t>
  </si>
  <si>
    <t>54-3з-2020</t>
  </si>
  <si>
    <t>свекольник со сметаной</t>
  </si>
  <si>
    <t>овощное рагу</t>
  </si>
  <si>
    <t>огурец свежий долькой</t>
  </si>
  <si>
    <t>54-2з-2020</t>
  </si>
  <si>
    <t>борщ с капустой и картофелем со сметаной</t>
  </si>
  <si>
    <t>печень по- строгановски</t>
  </si>
  <si>
    <t>пшеничный</t>
  </si>
  <si>
    <t>ржаной</t>
  </si>
  <si>
    <t>омлет натуральный с маслом сливочным</t>
  </si>
  <si>
    <t>сыр порционный голланский</t>
  </si>
  <si>
    <t>чай с молоком</t>
  </si>
  <si>
    <t>мандарин</t>
  </si>
  <si>
    <t>плов из говядины</t>
  </si>
  <si>
    <t>кисель из кураги</t>
  </si>
  <si>
    <t>творожный пудинг с яблоком и джемом</t>
  </si>
  <si>
    <t>54-4г-2020</t>
  </si>
  <si>
    <t>каша молочная "Дружба"с маслом сливочным</t>
  </si>
  <si>
    <t>200\10</t>
  </si>
  <si>
    <t>сыр порционный "российский"</t>
  </si>
  <si>
    <t>чай с лимоном</t>
  </si>
  <si>
    <t>запеканка творожная с изюмом и сгущенным молоком</t>
  </si>
  <si>
    <t>каша пшеничная</t>
  </si>
  <si>
    <t>тефтели из говядины с рисом со сливочным маслом</t>
  </si>
  <si>
    <t>рыба припушеная</t>
  </si>
  <si>
    <t>чай с сахором</t>
  </si>
  <si>
    <t>апельсин</t>
  </si>
  <si>
    <t>Биточки изговядины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</si>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</sst>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5" activePane="bottomRight" state="frozen"/>
      <selection pane="topRight" activeCell="E1" sqref="E1"/>
      <selection pane="bottomLeft" activeCell="A6" sqref="A6"/>
      <selection pane="bottomRight" activeCell="L113" sqref="L1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15</v>
      </c>
      <c r="G1" s="2" t="s">
        <v>16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17</v>
      </c>
      <c r="H2" s="54"/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>
        <v>5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55</v>
      </c>
      <c r="F6" s="40">
        <v>110</v>
      </c>
      <c r="G6" s="40">
        <v>5.9</v>
      </c>
      <c r="H6" s="40">
        <v>15.2</v>
      </c>
      <c r="I6" s="40">
        <v>0.81</v>
      </c>
      <c r="J6" s="40">
        <v>120</v>
      </c>
      <c r="K6" s="41">
        <v>487</v>
      </c>
      <c r="L6" s="40">
        <v>20.440000000000001</v>
      </c>
    </row>
    <row r="7" spans="1:12" ht="15" x14ac:dyDescent="0.25">
      <c r="A7" s="23"/>
      <c r="B7" s="15"/>
      <c r="C7" s="11"/>
      <c r="D7" s="6" t="s">
        <v>21</v>
      </c>
      <c r="E7" s="42" t="s">
        <v>56</v>
      </c>
      <c r="F7" s="43">
        <v>150</v>
      </c>
      <c r="G7" s="43">
        <v>1.4</v>
      </c>
      <c r="H7" s="43">
        <v>0.6</v>
      </c>
      <c r="I7" s="43">
        <v>24</v>
      </c>
      <c r="J7" s="43">
        <v>147</v>
      </c>
      <c r="K7" s="44" t="s">
        <v>48</v>
      </c>
      <c r="L7" s="43">
        <v>18.170000000000002</v>
      </c>
    </row>
    <row r="8" spans="1:12" ht="15" x14ac:dyDescent="0.25">
      <c r="A8" s="23"/>
      <c r="B8" s="15"/>
      <c r="C8" s="11"/>
      <c r="D8" s="7" t="s">
        <v>21</v>
      </c>
      <c r="E8" s="42" t="s">
        <v>57</v>
      </c>
      <c r="F8" s="43">
        <v>200</v>
      </c>
      <c r="G8" s="43"/>
      <c r="H8" s="43"/>
      <c r="I8" s="43">
        <v>12.4</v>
      </c>
      <c r="J8" s="43">
        <v>51</v>
      </c>
      <c r="K8" s="44">
        <v>699</v>
      </c>
      <c r="L8" s="43">
        <v>14</v>
      </c>
    </row>
    <row r="9" spans="1:12" ht="15" x14ac:dyDescent="0.25">
      <c r="A9" s="23"/>
      <c r="B9" s="15"/>
      <c r="C9" s="11"/>
      <c r="D9" s="7" t="s">
        <v>22</v>
      </c>
      <c r="E9" s="42" t="s">
        <v>43</v>
      </c>
      <c r="F9" s="43">
        <v>30</v>
      </c>
      <c r="G9" s="43">
        <v>2.21</v>
      </c>
      <c r="H9" s="43">
        <v>1.35</v>
      </c>
      <c r="I9" s="43">
        <v>13.05</v>
      </c>
      <c r="J9" s="43">
        <v>142.19999999999999</v>
      </c>
      <c r="K9" s="44" t="s">
        <v>41</v>
      </c>
      <c r="L9" s="43">
        <v>2.8</v>
      </c>
    </row>
    <row r="10" spans="1:12" ht="15" x14ac:dyDescent="0.25">
      <c r="A10" s="23"/>
      <c r="B10" s="15"/>
      <c r="C10" s="11"/>
      <c r="D10" s="7" t="s">
        <v>23</v>
      </c>
      <c r="E10" s="42" t="s">
        <v>58</v>
      </c>
      <c r="F10" s="43">
        <v>100</v>
      </c>
      <c r="G10" s="43">
        <v>0.4</v>
      </c>
      <c r="H10" s="43">
        <v>0.3</v>
      </c>
      <c r="I10" s="43">
        <v>10.3</v>
      </c>
      <c r="J10" s="43">
        <v>57</v>
      </c>
      <c r="K10" s="44" t="s">
        <v>41</v>
      </c>
      <c r="L10" s="43">
        <v>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590</v>
      </c>
      <c r="G13" s="19">
        <f t="shared" ref="G13:J13" si="0">SUM(G6:G12)</f>
        <v>9.9100000000000019</v>
      </c>
      <c r="H13" s="19">
        <f t="shared" si="0"/>
        <v>17.45</v>
      </c>
      <c r="I13" s="19">
        <f t="shared" si="0"/>
        <v>60.56</v>
      </c>
      <c r="J13" s="19">
        <f t="shared" si="0"/>
        <v>517.20000000000005</v>
      </c>
      <c r="K13" s="25"/>
      <c r="L13" s="19">
        <f t="shared" ref="L13" si="1">SUM(L6:L12)</f>
        <v>73.41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59</v>
      </c>
      <c r="F15" s="43">
        <v>280</v>
      </c>
      <c r="G15" s="43">
        <v>4.25</v>
      </c>
      <c r="H15" s="43">
        <v>4</v>
      </c>
      <c r="I15" s="43">
        <v>10.5</v>
      </c>
      <c r="J15" s="43">
        <v>91.75</v>
      </c>
      <c r="K15" s="44">
        <v>135</v>
      </c>
      <c r="L15" s="43">
        <v>48.75</v>
      </c>
    </row>
    <row r="16" spans="1:12" ht="15" x14ac:dyDescent="0.25">
      <c r="A16" s="23"/>
      <c r="B16" s="15"/>
      <c r="C16" s="11"/>
      <c r="D16" s="7" t="s">
        <v>27</v>
      </c>
      <c r="E16" s="42" t="s">
        <v>54</v>
      </c>
      <c r="F16" s="43">
        <v>110</v>
      </c>
      <c r="G16" s="43">
        <v>9.6</v>
      </c>
      <c r="H16" s="43">
        <v>6.8</v>
      </c>
      <c r="I16" s="43">
        <v>3.1</v>
      </c>
      <c r="J16" s="43">
        <v>129.6</v>
      </c>
      <c r="K16" s="44">
        <v>451</v>
      </c>
      <c r="L16" s="43">
        <v>30</v>
      </c>
    </row>
    <row r="17" spans="1:12" ht="15" x14ac:dyDescent="0.25">
      <c r="A17" s="23"/>
      <c r="B17" s="15"/>
      <c r="C17" s="11"/>
      <c r="D17" s="7" t="s">
        <v>28</v>
      </c>
      <c r="E17" s="42" t="s">
        <v>60</v>
      </c>
      <c r="F17" s="43">
        <v>150</v>
      </c>
      <c r="G17" s="43">
        <v>5.25</v>
      </c>
      <c r="H17" s="43">
        <v>6.9</v>
      </c>
      <c r="I17" s="43">
        <v>35.9</v>
      </c>
      <c r="J17" s="43">
        <v>238.8</v>
      </c>
      <c r="K17" s="44">
        <v>186</v>
      </c>
      <c r="L17" s="43">
        <v>19.55</v>
      </c>
    </row>
    <row r="18" spans="1:12" ht="15" x14ac:dyDescent="0.25">
      <c r="A18" s="23"/>
      <c r="B18" s="15"/>
      <c r="C18" s="11"/>
      <c r="D18" s="7" t="s">
        <v>29</v>
      </c>
      <c r="E18" s="42" t="s">
        <v>46</v>
      </c>
      <c r="F18" s="43">
        <v>200</v>
      </c>
      <c r="G18" s="43">
        <v>0.6</v>
      </c>
      <c r="H18" s="43"/>
      <c r="I18" s="43">
        <v>29</v>
      </c>
      <c r="J18" s="43">
        <v>111.2</v>
      </c>
      <c r="K18" s="44">
        <v>638</v>
      </c>
      <c r="L18" s="43">
        <v>14.08</v>
      </c>
    </row>
    <row r="19" spans="1:12" ht="15" x14ac:dyDescent="0.25">
      <c r="A19" s="23"/>
      <c r="B19" s="15"/>
      <c r="C19" s="11"/>
      <c r="D19" s="7" t="s">
        <v>30</v>
      </c>
      <c r="E19" s="42" t="s">
        <v>43</v>
      </c>
      <c r="F19" s="43">
        <v>60</v>
      </c>
      <c r="G19" s="43">
        <v>4.42</v>
      </c>
      <c r="H19" s="43">
        <v>2.7</v>
      </c>
      <c r="I19" s="43">
        <v>26.1</v>
      </c>
      <c r="J19" s="43">
        <v>92</v>
      </c>
      <c r="K19" s="44" t="s">
        <v>41</v>
      </c>
      <c r="L19" s="43">
        <v>2.8</v>
      </c>
    </row>
    <row r="20" spans="1:12" ht="15" x14ac:dyDescent="0.25">
      <c r="A20" s="23"/>
      <c r="B20" s="15"/>
      <c r="C20" s="11"/>
      <c r="D20" s="7" t="s">
        <v>31</v>
      </c>
      <c r="E20" s="42" t="s">
        <v>44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41</v>
      </c>
      <c r="L20" s="43">
        <v>2.8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830</v>
      </c>
      <c r="G23" s="19">
        <f t="shared" ref="G23:J23" si="2">SUM(G14:G22)</f>
        <v>26.670000000000005</v>
      </c>
      <c r="H23" s="19">
        <f t="shared" si="2"/>
        <v>21.39</v>
      </c>
      <c r="I23" s="19">
        <f t="shared" si="2"/>
        <v>117.35</v>
      </c>
      <c r="J23" s="19">
        <f t="shared" si="2"/>
        <v>741.05000000000007</v>
      </c>
      <c r="K23" s="25"/>
      <c r="L23" s="19">
        <f t="shared" ref="L23" si="3">SUM(L14:L22)</f>
        <v>117.97999999999999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1420</v>
      </c>
      <c r="G24" s="32">
        <f t="shared" ref="G24:J24" si="4">G13+G23</f>
        <v>36.580000000000005</v>
      </c>
      <c r="H24" s="32">
        <f t="shared" si="4"/>
        <v>38.840000000000003</v>
      </c>
      <c r="I24" s="32">
        <f t="shared" si="4"/>
        <v>177.91</v>
      </c>
      <c r="J24" s="32">
        <f t="shared" si="4"/>
        <v>1258.25</v>
      </c>
      <c r="K24" s="32"/>
      <c r="L24" s="32">
        <f t="shared" ref="L24" si="5">L13+L23</f>
        <v>191.39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106</v>
      </c>
      <c r="F25" s="40" t="s">
        <v>107</v>
      </c>
      <c r="G25" s="40">
        <v>6.2</v>
      </c>
      <c r="H25" s="40">
        <v>6.6</v>
      </c>
      <c r="I25" s="40">
        <v>47</v>
      </c>
      <c r="J25" s="40">
        <v>250.2</v>
      </c>
      <c r="K25" s="41">
        <v>311</v>
      </c>
      <c r="L25" s="40">
        <v>44.27</v>
      </c>
    </row>
    <row r="26" spans="1:12" ht="15" x14ac:dyDescent="0.25">
      <c r="A26" s="14"/>
      <c r="B26" s="15"/>
      <c r="C26" s="11"/>
      <c r="D26" s="6"/>
      <c r="E26" s="42" t="s">
        <v>108</v>
      </c>
      <c r="F26" s="43">
        <v>30</v>
      </c>
      <c r="G26" s="43">
        <v>4.6900000000000004</v>
      </c>
      <c r="H26" s="43">
        <v>5.9</v>
      </c>
      <c r="I26" s="43"/>
      <c r="J26" s="43">
        <v>72.8</v>
      </c>
      <c r="K26" s="44" t="s">
        <v>47</v>
      </c>
      <c r="L26" s="43">
        <v>14.8</v>
      </c>
    </row>
    <row r="27" spans="1:12" ht="15" x14ac:dyDescent="0.25">
      <c r="A27" s="14"/>
      <c r="B27" s="15"/>
      <c r="C27" s="11"/>
      <c r="D27" s="7" t="s">
        <v>21</v>
      </c>
      <c r="E27" s="42" t="s">
        <v>109</v>
      </c>
      <c r="F27" s="43">
        <v>200</v>
      </c>
      <c r="G27" s="43">
        <v>0.3</v>
      </c>
      <c r="H27" s="43"/>
      <c r="I27" s="43">
        <v>6.7</v>
      </c>
      <c r="J27" s="43">
        <v>27.9</v>
      </c>
      <c r="K27" s="44">
        <v>686</v>
      </c>
      <c r="L27" s="43">
        <v>11.33</v>
      </c>
    </row>
    <row r="28" spans="1:12" ht="15" x14ac:dyDescent="0.25">
      <c r="A28" s="14"/>
      <c r="B28" s="15"/>
      <c r="C28" s="11"/>
      <c r="D28" s="7" t="s">
        <v>22</v>
      </c>
      <c r="E28" s="42" t="s">
        <v>40</v>
      </c>
      <c r="F28" s="43">
        <v>30</v>
      </c>
      <c r="G28" s="43">
        <v>2.21</v>
      </c>
      <c r="H28" s="43">
        <v>1.35</v>
      </c>
      <c r="I28" s="43">
        <v>13.05</v>
      </c>
      <c r="J28" s="43">
        <v>82.2</v>
      </c>
      <c r="K28" s="44" t="s">
        <v>45</v>
      </c>
      <c r="L28" s="43">
        <v>3.5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260</v>
      </c>
      <c r="G32" s="19">
        <f t="shared" ref="G32" si="6">SUM(G25:G31)</f>
        <v>13.400000000000002</v>
      </c>
      <c r="H32" s="19">
        <f t="shared" ref="H32" si="7">SUM(H25:H31)</f>
        <v>13.85</v>
      </c>
      <c r="I32" s="19">
        <f t="shared" ref="I32" si="8">SUM(I25:I31)</f>
        <v>66.75</v>
      </c>
      <c r="J32" s="19">
        <f t="shared" ref="J32:L32" si="9">SUM(J25:J31)</f>
        <v>433.09999999999997</v>
      </c>
      <c r="K32" s="25"/>
      <c r="L32" s="19">
        <f t="shared" si="9"/>
        <v>73.900000000000006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94</v>
      </c>
      <c r="F34" s="43">
        <v>250</v>
      </c>
      <c r="G34" s="43">
        <v>6</v>
      </c>
      <c r="H34" s="43">
        <v>3.75</v>
      </c>
      <c r="I34" s="43">
        <v>8.75</v>
      </c>
      <c r="J34" s="43">
        <v>119</v>
      </c>
      <c r="K34" s="44">
        <v>110</v>
      </c>
      <c r="L34" s="43">
        <v>31.11</v>
      </c>
    </row>
    <row r="35" spans="1:12" ht="15" x14ac:dyDescent="0.25">
      <c r="A35" s="14"/>
      <c r="B35" s="15"/>
      <c r="C35" s="11"/>
      <c r="D35" s="7" t="s">
        <v>27</v>
      </c>
      <c r="E35" s="42" t="s">
        <v>95</v>
      </c>
      <c r="F35" s="43">
        <v>125</v>
      </c>
      <c r="G35" s="43">
        <v>6</v>
      </c>
      <c r="H35" s="43">
        <v>13</v>
      </c>
      <c r="I35" s="43">
        <v>4.4000000000000004</v>
      </c>
      <c r="J35" s="43">
        <v>221.18</v>
      </c>
      <c r="K35" s="44">
        <v>431</v>
      </c>
      <c r="L35" s="43">
        <v>37.43</v>
      </c>
    </row>
    <row r="36" spans="1:12" ht="15" x14ac:dyDescent="0.25">
      <c r="A36" s="14"/>
      <c r="B36" s="15"/>
      <c r="C36" s="11"/>
      <c r="D36" s="7" t="s">
        <v>28</v>
      </c>
      <c r="E36" s="42" t="s">
        <v>72</v>
      </c>
      <c r="F36" s="43">
        <v>180</v>
      </c>
      <c r="G36" s="43">
        <v>3.1</v>
      </c>
      <c r="H36" s="43">
        <v>6</v>
      </c>
      <c r="I36" s="43">
        <v>39.700000000000003</v>
      </c>
      <c r="J36" s="43">
        <v>145.38</v>
      </c>
      <c r="K36" s="44">
        <v>520</v>
      </c>
      <c r="L36" s="43">
        <v>24.09</v>
      </c>
    </row>
    <row r="37" spans="1:12" ht="15" x14ac:dyDescent="0.25">
      <c r="A37" s="14"/>
      <c r="B37" s="15"/>
      <c r="C37" s="11"/>
      <c r="D37" s="7" t="s">
        <v>29</v>
      </c>
      <c r="E37" s="42" t="s">
        <v>42</v>
      </c>
      <c r="F37" s="43">
        <v>200</v>
      </c>
      <c r="G37" s="43">
        <v>1</v>
      </c>
      <c r="H37" s="43">
        <v>0.2</v>
      </c>
      <c r="I37" s="43">
        <v>20.2</v>
      </c>
      <c r="J37" s="43">
        <v>92</v>
      </c>
      <c r="K37" s="44" t="s">
        <v>41</v>
      </c>
      <c r="L37" s="43">
        <v>19.190000000000001</v>
      </c>
    </row>
    <row r="38" spans="1:12" ht="15" x14ac:dyDescent="0.25">
      <c r="A38" s="14"/>
      <c r="B38" s="15"/>
      <c r="C38" s="11"/>
      <c r="D38" s="7" t="s">
        <v>30</v>
      </c>
      <c r="E38" s="42" t="s">
        <v>96</v>
      </c>
      <c r="F38" s="43">
        <v>60</v>
      </c>
      <c r="G38" s="43">
        <v>4.42</v>
      </c>
      <c r="H38" s="43">
        <v>2.7</v>
      </c>
      <c r="I38" s="43">
        <v>26.1</v>
      </c>
      <c r="J38" s="43">
        <v>92</v>
      </c>
      <c r="K38" s="44" t="s">
        <v>41</v>
      </c>
      <c r="L38" s="43">
        <v>2.8</v>
      </c>
    </row>
    <row r="39" spans="1:12" ht="15" x14ac:dyDescent="0.25">
      <c r="A39" s="14"/>
      <c r="B39" s="15"/>
      <c r="C39" s="11"/>
      <c r="D39" s="7" t="s">
        <v>31</v>
      </c>
      <c r="E39" s="42" t="s">
        <v>97</v>
      </c>
      <c r="F39" s="43">
        <v>40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41</v>
      </c>
      <c r="L39" s="43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855</v>
      </c>
      <c r="G42" s="19">
        <f>SUM(G33:G41)</f>
        <v>23.070000000000004</v>
      </c>
      <c r="H42" s="19">
        <f>SUM(H33:H41)</f>
        <v>26.639999999999997</v>
      </c>
      <c r="I42" s="19">
        <f>SUM(I33:I41)</f>
        <v>111.9</v>
      </c>
      <c r="J42" s="19">
        <f>SUM(J33:J41)</f>
        <v>747.26</v>
      </c>
      <c r="K42" s="25"/>
      <c r="L42" s="19">
        <f>SUM(L33:L41)</f>
        <v>117.41999999999999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1115</v>
      </c>
      <c r="G43" s="32">
        <f t="shared" ref="G43" si="10">G32+G42</f>
        <v>36.470000000000006</v>
      </c>
      <c r="H43" s="32">
        <f t="shared" ref="H43" si="11">H32+H42</f>
        <v>40.489999999999995</v>
      </c>
      <c r="I43" s="32">
        <f t="shared" ref="I43" si="12">I32+I42</f>
        <v>178.65</v>
      </c>
      <c r="J43" s="32">
        <f t="shared" ref="J43:L43" si="13">J32+J42</f>
        <v>1180.3599999999999</v>
      </c>
      <c r="K43" s="32"/>
      <c r="L43" s="32">
        <f t="shared" si="13"/>
        <v>191.32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1" t="s">
        <v>110</v>
      </c>
      <c r="F44" s="40">
        <v>240</v>
      </c>
      <c r="G44" s="40">
        <v>15.2</v>
      </c>
      <c r="H44" s="40">
        <v>9.65</v>
      </c>
      <c r="I44" s="40">
        <v>33.450000000000003</v>
      </c>
      <c r="J44" s="40">
        <v>256</v>
      </c>
      <c r="K44" s="41">
        <v>366</v>
      </c>
      <c r="L44" s="40">
        <v>40.520000000000003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.75" thickBot="1" x14ac:dyDescent="0.3">
      <c r="A46" s="23"/>
      <c r="B46" s="15"/>
      <c r="C46" s="11"/>
      <c r="D46" s="7" t="s">
        <v>21</v>
      </c>
      <c r="E46" s="42" t="s">
        <v>52</v>
      </c>
      <c r="F46" s="43">
        <v>200</v>
      </c>
      <c r="G46" s="43">
        <v>4.5999999999999996</v>
      </c>
      <c r="H46" s="43">
        <v>4.4000000000000004</v>
      </c>
      <c r="I46" s="43">
        <v>12.5</v>
      </c>
      <c r="J46" s="43">
        <v>107.2642</v>
      </c>
      <c r="K46" s="44">
        <v>642</v>
      </c>
      <c r="L46" s="43">
        <v>11.04</v>
      </c>
    </row>
    <row r="47" spans="1:12" ht="15" x14ac:dyDescent="0.25">
      <c r="A47" s="23"/>
      <c r="B47" s="15"/>
      <c r="C47" s="11"/>
      <c r="D47" s="7" t="s">
        <v>22</v>
      </c>
      <c r="E47" s="39" t="s">
        <v>43</v>
      </c>
      <c r="F47" s="43">
        <v>60</v>
      </c>
      <c r="G47" s="43">
        <v>4.42</v>
      </c>
      <c r="H47" s="43">
        <v>2.7</v>
      </c>
      <c r="I47" s="43">
        <v>26.1</v>
      </c>
      <c r="J47" s="43">
        <v>92</v>
      </c>
      <c r="K47" s="44" t="s">
        <v>41</v>
      </c>
      <c r="L47" s="43">
        <v>2.8</v>
      </c>
    </row>
    <row r="48" spans="1:12" ht="15" x14ac:dyDescent="0.25">
      <c r="A48" s="23"/>
      <c r="B48" s="15"/>
      <c r="C48" s="11"/>
      <c r="D48" s="7" t="s">
        <v>23</v>
      </c>
      <c r="E48" s="42" t="s">
        <v>53</v>
      </c>
      <c r="F48" s="43">
        <v>100</v>
      </c>
      <c r="G48" s="43">
        <v>1.5</v>
      </c>
      <c r="H48" s="43">
        <v>0.5</v>
      </c>
      <c r="I48" s="43">
        <v>2.1</v>
      </c>
      <c r="J48" s="43">
        <v>96</v>
      </c>
      <c r="K48" s="44" t="s">
        <v>41</v>
      </c>
      <c r="L48" s="43">
        <v>19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4">SUM(G44:G50)</f>
        <v>25.72</v>
      </c>
      <c r="H51" s="19">
        <f t="shared" ref="H51" si="15">SUM(H44:H50)</f>
        <v>17.25</v>
      </c>
      <c r="I51" s="19">
        <f t="shared" ref="I51" si="16">SUM(I44:I50)</f>
        <v>74.150000000000006</v>
      </c>
      <c r="J51" s="19">
        <f t="shared" ref="J51:L51" si="17">SUM(J44:J50)</f>
        <v>551.26420000000007</v>
      </c>
      <c r="K51" s="25"/>
      <c r="L51" s="19">
        <f t="shared" si="17"/>
        <v>73.36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74</v>
      </c>
      <c r="F53" s="43">
        <v>275</v>
      </c>
      <c r="G53" s="43">
        <v>2.25</v>
      </c>
      <c r="H53" s="43">
        <v>5.25</v>
      </c>
      <c r="I53" s="43">
        <v>18</v>
      </c>
      <c r="J53" s="43">
        <v>121</v>
      </c>
      <c r="K53" s="44">
        <v>139</v>
      </c>
      <c r="L53" s="43">
        <v>42.55</v>
      </c>
    </row>
    <row r="54" spans="1:12" ht="15" x14ac:dyDescent="0.25">
      <c r="A54" s="23"/>
      <c r="B54" s="15"/>
      <c r="C54" s="11"/>
      <c r="D54" s="7" t="s">
        <v>27</v>
      </c>
      <c r="E54" s="42" t="s">
        <v>75</v>
      </c>
      <c r="F54" s="43">
        <v>125</v>
      </c>
      <c r="G54" s="43">
        <v>0.6</v>
      </c>
      <c r="H54" s="43">
        <v>5.4</v>
      </c>
      <c r="I54" s="43">
        <v>36.450000000000003</v>
      </c>
      <c r="J54" s="43">
        <v>208.7</v>
      </c>
      <c r="K54" s="44">
        <v>302</v>
      </c>
      <c r="L54" s="43">
        <v>34.479999999999997</v>
      </c>
    </row>
    <row r="55" spans="1:12" ht="15" x14ac:dyDescent="0.25">
      <c r="A55" s="23"/>
      <c r="B55" s="15"/>
      <c r="C55" s="11"/>
      <c r="D55" s="7" t="s">
        <v>28</v>
      </c>
      <c r="E55" s="42" t="s">
        <v>76</v>
      </c>
      <c r="F55" s="43">
        <v>180</v>
      </c>
      <c r="G55" s="43">
        <v>0.6</v>
      </c>
      <c r="H55" s="43">
        <v>5.4</v>
      </c>
      <c r="I55" s="43">
        <v>36.450000000000003</v>
      </c>
      <c r="J55" s="43">
        <v>208.7</v>
      </c>
      <c r="K55" s="44">
        <v>302</v>
      </c>
      <c r="L55" s="43">
        <v>21.1</v>
      </c>
    </row>
    <row r="56" spans="1:12" ht="15" x14ac:dyDescent="0.25">
      <c r="A56" s="23"/>
      <c r="B56" s="15"/>
      <c r="C56" s="11"/>
      <c r="D56" s="7" t="s">
        <v>29</v>
      </c>
      <c r="E56" s="42" t="s">
        <v>77</v>
      </c>
      <c r="F56" s="43">
        <v>200</v>
      </c>
      <c r="G56" s="43">
        <v>0.2</v>
      </c>
      <c r="H56" s="43">
        <v>0.2</v>
      </c>
      <c r="I56" s="43">
        <v>30.6</v>
      </c>
      <c r="J56" s="43">
        <v>118.2</v>
      </c>
      <c r="K56" s="44">
        <v>631</v>
      </c>
      <c r="L56" s="43">
        <v>13.45</v>
      </c>
    </row>
    <row r="57" spans="1:12" ht="15" x14ac:dyDescent="0.25">
      <c r="A57" s="23"/>
      <c r="B57" s="15"/>
      <c r="C57" s="11"/>
      <c r="D57" s="7" t="s">
        <v>30</v>
      </c>
      <c r="E57" s="42" t="s">
        <v>43</v>
      </c>
      <c r="F57" s="43">
        <v>60</v>
      </c>
      <c r="G57" s="43">
        <v>4.42</v>
      </c>
      <c r="H57" s="43">
        <v>2.7</v>
      </c>
      <c r="I57" s="43">
        <v>26.1</v>
      </c>
      <c r="J57" s="43">
        <v>92</v>
      </c>
      <c r="K57" s="44" t="s">
        <v>41</v>
      </c>
      <c r="L57" s="43">
        <v>2.8</v>
      </c>
    </row>
    <row r="58" spans="1:12" ht="15" x14ac:dyDescent="0.25">
      <c r="A58" s="23"/>
      <c r="B58" s="15"/>
      <c r="C58" s="11"/>
      <c r="D58" s="7" t="s">
        <v>31</v>
      </c>
      <c r="E58" s="42" t="s">
        <v>44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41</v>
      </c>
      <c r="L58" s="43">
        <v>2.8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870</v>
      </c>
      <c r="G61" s="19">
        <f t="shared" ref="G61" si="18">SUM(G52:G60)</f>
        <v>10.620000000000001</v>
      </c>
      <c r="H61" s="19">
        <f t="shared" ref="H61" si="19">SUM(H52:H60)</f>
        <v>19.939999999999998</v>
      </c>
      <c r="I61" s="19">
        <f t="shared" ref="I61" si="20">SUM(I52:I60)</f>
        <v>160.35</v>
      </c>
      <c r="J61" s="19">
        <f t="shared" ref="J61:L61" si="21">SUM(J52:J60)</f>
        <v>826.30000000000007</v>
      </c>
      <c r="K61" s="25"/>
      <c r="L61" s="19">
        <f t="shared" si="21"/>
        <v>117.17999999999999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1470</v>
      </c>
      <c r="G62" s="32">
        <f t="shared" ref="G62" si="22">G51+G61</f>
        <v>36.340000000000003</v>
      </c>
      <c r="H62" s="32">
        <f t="shared" ref="H62" si="23">H51+H61</f>
        <v>37.19</v>
      </c>
      <c r="I62" s="32">
        <f t="shared" ref="I62" si="24">I51+I61</f>
        <v>234.5</v>
      </c>
      <c r="J62" s="32">
        <f t="shared" ref="J62:L62" si="25">J51+J61</f>
        <v>1377.5642000000003</v>
      </c>
      <c r="K62" s="32"/>
      <c r="L62" s="32">
        <f t="shared" si="25"/>
        <v>190.54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111</v>
      </c>
      <c r="F63" s="40">
        <v>180</v>
      </c>
      <c r="G63" s="40">
        <v>2.95</v>
      </c>
      <c r="H63" s="40">
        <v>0.56999999999999995</v>
      </c>
      <c r="I63" s="40">
        <v>26.53</v>
      </c>
      <c r="J63" s="40">
        <v>134.85</v>
      </c>
      <c r="K63" s="41">
        <v>302</v>
      </c>
      <c r="L63" s="40">
        <v>30.2</v>
      </c>
    </row>
    <row r="64" spans="1:12" ht="15" x14ac:dyDescent="0.25">
      <c r="A64" s="23"/>
      <c r="B64" s="15"/>
      <c r="C64" s="11"/>
      <c r="D64" s="6"/>
      <c r="E64" s="42" t="s">
        <v>112</v>
      </c>
      <c r="F64" s="43">
        <v>110</v>
      </c>
      <c r="G64" s="43">
        <v>6.8</v>
      </c>
      <c r="H64" s="43">
        <v>7</v>
      </c>
      <c r="I64" s="43">
        <v>10.1</v>
      </c>
      <c r="J64" s="43">
        <v>158.5</v>
      </c>
      <c r="K64" s="44">
        <v>463</v>
      </c>
      <c r="L64" s="43">
        <v>30.16</v>
      </c>
    </row>
    <row r="65" spans="1:12" ht="15" x14ac:dyDescent="0.25">
      <c r="A65" s="23"/>
      <c r="B65" s="15"/>
      <c r="C65" s="11"/>
      <c r="D65" s="7" t="s">
        <v>21</v>
      </c>
      <c r="E65" s="42" t="s">
        <v>50</v>
      </c>
      <c r="F65" s="43">
        <v>200</v>
      </c>
      <c r="G65" s="43">
        <v>2.6</v>
      </c>
      <c r="H65" s="43">
        <v>3.8</v>
      </c>
      <c r="I65" s="43">
        <v>22.4</v>
      </c>
      <c r="J65" s="43">
        <v>112.4</v>
      </c>
      <c r="K65" s="44">
        <v>689</v>
      </c>
      <c r="L65" s="43">
        <v>10.32</v>
      </c>
    </row>
    <row r="66" spans="1:12" ht="15" x14ac:dyDescent="0.25">
      <c r="A66" s="23"/>
      <c r="B66" s="15"/>
      <c r="C66" s="11"/>
      <c r="D66" s="7" t="s">
        <v>22</v>
      </c>
      <c r="E66" s="42" t="s">
        <v>43</v>
      </c>
      <c r="F66" s="43">
        <v>60</v>
      </c>
      <c r="G66" s="43">
        <v>4.42</v>
      </c>
      <c r="H66" s="43">
        <v>2.7</v>
      </c>
      <c r="I66" s="43">
        <v>26.1</v>
      </c>
      <c r="J66" s="43">
        <v>92</v>
      </c>
      <c r="K66" s="44" t="s">
        <v>41</v>
      </c>
      <c r="L66" s="43">
        <v>2.8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550</v>
      </c>
      <c r="G70" s="19">
        <f t="shared" ref="G70" si="26">SUM(G63:G69)</f>
        <v>16.77</v>
      </c>
      <c r="H70" s="19">
        <f t="shared" ref="H70" si="27">SUM(H63:H69)</f>
        <v>14.07</v>
      </c>
      <c r="I70" s="19">
        <f t="shared" ref="I70" si="28">SUM(I63:I69)</f>
        <v>85.13</v>
      </c>
      <c r="J70" s="19">
        <f t="shared" ref="J70:L70" si="29">SUM(J63:J69)</f>
        <v>497.75</v>
      </c>
      <c r="K70" s="25"/>
      <c r="L70" s="19">
        <f t="shared" si="29"/>
        <v>73.48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26</v>
      </c>
      <c r="E72" s="42" t="s">
        <v>78</v>
      </c>
      <c r="F72" s="43">
        <v>250</v>
      </c>
      <c r="G72" s="43">
        <v>5.25</v>
      </c>
      <c r="H72" s="43">
        <v>6.5</v>
      </c>
      <c r="I72" s="43">
        <v>7.5</v>
      </c>
      <c r="J72" s="43">
        <v>126</v>
      </c>
      <c r="K72" s="44" t="s">
        <v>79</v>
      </c>
      <c r="L72" s="43">
        <v>25.65</v>
      </c>
    </row>
    <row r="73" spans="1:12" ht="15" x14ac:dyDescent="0.25">
      <c r="A73" s="23"/>
      <c r="B73" s="15"/>
      <c r="C73" s="11"/>
      <c r="D73" s="7" t="s">
        <v>27</v>
      </c>
      <c r="E73" s="42" t="s">
        <v>80</v>
      </c>
      <c r="F73" s="43">
        <v>100</v>
      </c>
      <c r="G73" s="43">
        <v>10.1</v>
      </c>
      <c r="H73" s="43">
        <v>14.3</v>
      </c>
      <c r="I73" s="43">
        <v>1.9</v>
      </c>
      <c r="J73" s="43">
        <v>160.69999999999999</v>
      </c>
      <c r="K73" s="44">
        <v>437</v>
      </c>
      <c r="L73" s="43">
        <v>49.78</v>
      </c>
    </row>
    <row r="74" spans="1:12" ht="15" x14ac:dyDescent="0.25">
      <c r="A74" s="23"/>
      <c r="B74" s="15"/>
      <c r="C74" s="11"/>
      <c r="D74" s="7" t="s">
        <v>28</v>
      </c>
      <c r="E74" s="42" t="s">
        <v>81</v>
      </c>
      <c r="F74" s="43">
        <v>180</v>
      </c>
      <c r="G74" s="43">
        <v>1</v>
      </c>
      <c r="H74" s="43">
        <v>6.9</v>
      </c>
      <c r="I74" s="43">
        <v>26.5</v>
      </c>
      <c r="J74" s="43">
        <v>187.7</v>
      </c>
      <c r="K74" s="44" t="s">
        <v>48</v>
      </c>
      <c r="L74" s="43">
        <v>17.170000000000002</v>
      </c>
    </row>
    <row r="75" spans="1:12" ht="15" x14ac:dyDescent="0.25">
      <c r="A75" s="23"/>
      <c r="B75" s="15"/>
      <c r="C75" s="11"/>
      <c r="D75" s="7" t="s">
        <v>29</v>
      </c>
      <c r="E75" s="42" t="s">
        <v>42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 t="s">
        <v>41</v>
      </c>
      <c r="L75" s="43">
        <v>19</v>
      </c>
    </row>
    <row r="76" spans="1:12" ht="15" x14ac:dyDescent="0.25">
      <c r="A76" s="23"/>
      <c r="B76" s="15"/>
      <c r="C76" s="11"/>
      <c r="D76" s="7" t="s">
        <v>30</v>
      </c>
      <c r="E76" s="42" t="s">
        <v>43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 t="s">
        <v>41</v>
      </c>
      <c r="L76" s="43">
        <v>2.8</v>
      </c>
    </row>
    <row r="77" spans="1:12" ht="15" x14ac:dyDescent="0.25">
      <c r="A77" s="23"/>
      <c r="B77" s="15"/>
      <c r="C77" s="11"/>
      <c r="D77" s="7" t="s">
        <v>31</v>
      </c>
      <c r="E77" s="42" t="s">
        <v>44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41</v>
      </c>
      <c r="L77" s="43">
        <v>2.8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820</v>
      </c>
      <c r="G80" s="19">
        <f t="shared" ref="G80" si="30">SUM(G71:G79)</f>
        <v>24.320000000000004</v>
      </c>
      <c r="H80" s="19">
        <f t="shared" ref="H80" si="31">SUM(H71:H79)</f>
        <v>31.59</v>
      </c>
      <c r="I80" s="19">
        <f t="shared" ref="I80" si="32">SUM(I71:I79)</f>
        <v>94.949999999999989</v>
      </c>
      <c r="J80" s="19">
        <f t="shared" ref="J80:L80" si="33">SUM(J71:J79)</f>
        <v>736.1</v>
      </c>
      <c r="K80" s="25"/>
      <c r="L80" s="19">
        <f t="shared" si="33"/>
        <v>117.2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1370</v>
      </c>
      <c r="G81" s="32">
        <f t="shared" ref="G81" si="34">G70+G80</f>
        <v>41.09</v>
      </c>
      <c r="H81" s="32">
        <f t="shared" ref="H81" si="35">H70+H80</f>
        <v>45.66</v>
      </c>
      <c r="I81" s="32">
        <f t="shared" ref="I81" si="36">I70+I80</f>
        <v>180.07999999999998</v>
      </c>
      <c r="J81" s="32">
        <f t="shared" ref="J81:L81" si="37">J70+J80</f>
        <v>1233.8499999999999</v>
      </c>
      <c r="K81" s="32"/>
      <c r="L81" s="32">
        <f t="shared" si="37"/>
        <v>190.68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98</v>
      </c>
      <c r="F82" s="40">
        <v>160</v>
      </c>
      <c r="G82" s="40">
        <v>14.3</v>
      </c>
      <c r="H82" s="40">
        <v>20.6</v>
      </c>
      <c r="I82" s="40">
        <v>2.85</v>
      </c>
      <c r="J82" s="40">
        <v>222.9</v>
      </c>
      <c r="K82" s="41">
        <v>340</v>
      </c>
      <c r="L82" s="40">
        <v>18.260000000000002</v>
      </c>
    </row>
    <row r="83" spans="1:12" ht="15" x14ac:dyDescent="0.25">
      <c r="A83" s="23"/>
      <c r="B83" s="15"/>
      <c r="C83" s="11"/>
      <c r="D83" s="6"/>
      <c r="E83" s="42" t="s">
        <v>113</v>
      </c>
      <c r="F83" s="43">
        <v>100</v>
      </c>
      <c r="G83" s="43">
        <v>10.9</v>
      </c>
      <c r="H83" s="43">
        <v>7.6</v>
      </c>
      <c r="I83" s="43">
        <v>0.3</v>
      </c>
      <c r="J83" s="43">
        <v>164.6</v>
      </c>
      <c r="K83" s="44">
        <v>373</v>
      </c>
      <c r="L83" s="43">
        <v>26.48</v>
      </c>
    </row>
    <row r="84" spans="1:12" ht="15" x14ac:dyDescent="0.25">
      <c r="A84" s="23"/>
      <c r="B84" s="15"/>
      <c r="C84" s="11"/>
      <c r="D84" s="7" t="s">
        <v>21</v>
      </c>
      <c r="E84" s="42" t="s">
        <v>114</v>
      </c>
      <c r="F84" s="43">
        <v>200</v>
      </c>
      <c r="G84" s="43">
        <v>0.2</v>
      </c>
      <c r="H84" s="43"/>
      <c r="I84" s="43">
        <v>6.5</v>
      </c>
      <c r="J84" s="43">
        <v>26.8</v>
      </c>
      <c r="K84" s="44">
        <v>685</v>
      </c>
      <c r="L84" s="43">
        <v>9</v>
      </c>
    </row>
    <row r="85" spans="1:12" ht="15" x14ac:dyDescent="0.25">
      <c r="A85" s="23"/>
      <c r="B85" s="15"/>
      <c r="C85" s="11"/>
      <c r="D85" s="7" t="s">
        <v>22</v>
      </c>
      <c r="E85" s="42" t="s">
        <v>43</v>
      </c>
      <c r="F85" s="43">
        <v>30</v>
      </c>
      <c r="G85" s="43">
        <v>2.21</v>
      </c>
      <c r="H85" s="43">
        <v>1.35</v>
      </c>
      <c r="I85" s="43">
        <v>13.05</v>
      </c>
      <c r="J85" s="43">
        <v>82.2</v>
      </c>
      <c r="K85" s="44" t="s">
        <v>45</v>
      </c>
      <c r="L85" s="43">
        <v>2.8</v>
      </c>
    </row>
    <row r="86" spans="1:12" ht="15" x14ac:dyDescent="0.25">
      <c r="A86" s="23"/>
      <c r="B86" s="15"/>
      <c r="C86" s="11"/>
      <c r="D86" s="7" t="s">
        <v>23</v>
      </c>
      <c r="E86" s="42" t="s">
        <v>115</v>
      </c>
      <c r="F86" s="43">
        <v>100</v>
      </c>
      <c r="G86" s="43">
        <v>0.9</v>
      </c>
      <c r="H86" s="43">
        <v>0.2</v>
      </c>
      <c r="I86" s="43">
        <v>8.1</v>
      </c>
      <c r="J86" s="43">
        <v>43</v>
      </c>
      <c r="K86" s="44" t="s">
        <v>45</v>
      </c>
      <c r="L86" s="43">
        <v>16.600000000000001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590</v>
      </c>
      <c r="G89" s="19">
        <f t="shared" ref="G89" si="38">SUM(G82:G88)</f>
        <v>28.51</v>
      </c>
      <c r="H89" s="19">
        <f t="shared" ref="H89" si="39">SUM(H82:H88)</f>
        <v>29.750000000000004</v>
      </c>
      <c r="I89" s="19">
        <f t="shared" ref="I89" si="40">SUM(I82:I88)</f>
        <v>30.800000000000004</v>
      </c>
      <c r="J89" s="19">
        <f t="shared" ref="J89:L89" si="41">SUM(J82:J88)</f>
        <v>539.5</v>
      </c>
      <c r="K89" s="25"/>
      <c r="L89" s="19">
        <f t="shared" si="41"/>
        <v>73.14</v>
      </c>
    </row>
    <row r="90" spans="1:12" ht="25.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82</v>
      </c>
      <c r="F90" s="43">
        <v>60</v>
      </c>
      <c r="G90" s="43">
        <v>2.64</v>
      </c>
      <c r="H90" s="43">
        <v>0.18</v>
      </c>
      <c r="I90" s="43">
        <v>6.84</v>
      </c>
      <c r="J90" s="43">
        <v>33.64</v>
      </c>
      <c r="K90" s="44" t="s">
        <v>83</v>
      </c>
      <c r="L90" s="43">
        <v>11.5</v>
      </c>
    </row>
    <row r="91" spans="1:12" ht="25.5" x14ac:dyDescent="0.25">
      <c r="A91" s="23"/>
      <c r="B91" s="15"/>
      <c r="C91" s="11"/>
      <c r="D91" s="7" t="s">
        <v>26</v>
      </c>
      <c r="E91" s="42" t="s">
        <v>84</v>
      </c>
      <c r="F91" s="43">
        <v>250</v>
      </c>
      <c r="G91" s="43">
        <v>9.23</v>
      </c>
      <c r="H91" s="43">
        <v>7.5</v>
      </c>
      <c r="I91" s="43">
        <v>11.93</v>
      </c>
      <c r="J91" s="43">
        <v>151.80000000000001</v>
      </c>
      <c r="K91" s="44" t="s">
        <v>85</v>
      </c>
      <c r="L91" s="43">
        <v>38.840000000000003</v>
      </c>
    </row>
    <row r="92" spans="1:12" ht="15" x14ac:dyDescent="0.25">
      <c r="A92" s="23"/>
      <c r="B92" s="15"/>
      <c r="C92" s="11"/>
      <c r="D92" s="7" t="s">
        <v>27</v>
      </c>
      <c r="E92" s="42" t="s">
        <v>86</v>
      </c>
      <c r="F92" s="43">
        <v>200</v>
      </c>
      <c r="G92" s="43">
        <v>10.199999999999999</v>
      </c>
      <c r="H92" s="43">
        <v>5.8</v>
      </c>
      <c r="I92" s="43">
        <v>11.8</v>
      </c>
      <c r="J92" s="43">
        <v>242</v>
      </c>
      <c r="K92" s="44">
        <v>440</v>
      </c>
      <c r="L92" s="43">
        <v>46.44</v>
      </c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46</v>
      </c>
      <c r="F94" s="43">
        <v>200</v>
      </c>
      <c r="G94" s="43">
        <v>0.6</v>
      </c>
      <c r="H94" s="43"/>
      <c r="I94" s="43">
        <v>29</v>
      </c>
      <c r="J94" s="43">
        <v>111.2</v>
      </c>
      <c r="K94" s="44">
        <v>638</v>
      </c>
      <c r="L94" s="43">
        <v>14.8</v>
      </c>
    </row>
    <row r="95" spans="1:12" ht="15" x14ac:dyDescent="0.25">
      <c r="A95" s="23"/>
      <c r="B95" s="15"/>
      <c r="C95" s="11"/>
      <c r="D95" s="7" t="s">
        <v>30</v>
      </c>
      <c r="E95" s="42" t="s">
        <v>43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 t="s">
        <v>41</v>
      </c>
      <c r="L95" s="43">
        <v>2.8</v>
      </c>
    </row>
    <row r="96" spans="1:12" ht="15" x14ac:dyDescent="0.25">
      <c r="A96" s="23"/>
      <c r="B96" s="15"/>
      <c r="C96" s="11"/>
      <c r="D96" s="7" t="s">
        <v>31</v>
      </c>
      <c r="E96" s="42" t="s">
        <v>44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41</v>
      </c>
      <c r="L96" s="43"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800</v>
      </c>
      <c r="G99" s="19">
        <f t="shared" ref="G99" si="42">SUM(G90:G98)</f>
        <v>29.640000000000004</v>
      </c>
      <c r="H99" s="19">
        <f t="shared" ref="H99" si="43">SUM(H90:H98)</f>
        <v>17.169999999999998</v>
      </c>
      <c r="I99" s="19">
        <f t="shared" ref="I99" si="44">SUM(I90:I98)</f>
        <v>98.42</v>
      </c>
      <c r="J99" s="19">
        <f t="shared" ref="J99:L99" si="45">SUM(J90:J98)</f>
        <v>708.34</v>
      </c>
      <c r="K99" s="25"/>
      <c r="L99" s="19">
        <f t="shared" si="45"/>
        <v>117.17999999999999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1390</v>
      </c>
      <c r="G100" s="32">
        <f t="shared" ref="G100" si="46">G89+G99</f>
        <v>58.150000000000006</v>
      </c>
      <c r="H100" s="32">
        <f t="shared" ref="H100" si="47">H89+H99</f>
        <v>46.92</v>
      </c>
      <c r="I100" s="32">
        <f t="shared" ref="I100" si="48">I89+I99</f>
        <v>129.22</v>
      </c>
      <c r="J100" s="32">
        <f t="shared" ref="J100:L100" si="49">J89+J99</f>
        <v>1247.8400000000001</v>
      </c>
      <c r="K100" s="32"/>
      <c r="L100" s="32">
        <f t="shared" si="49"/>
        <v>190.32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116</v>
      </c>
      <c r="F101" s="40">
        <v>110</v>
      </c>
      <c r="G101" s="40">
        <v>14.6</v>
      </c>
      <c r="H101" s="40">
        <v>6.8</v>
      </c>
      <c r="I101" s="40">
        <v>3.1</v>
      </c>
      <c r="J101" s="40">
        <v>129.6</v>
      </c>
      <c r="K101" s="41">
        <v>451</v>
      </c>
      <c r="L101" s="40">
        <v>24.4</v>
      </c>
    </row>
    <row r="102" spans="1:12" ht="15" x14ac:dyDescent="0.25">
      <c r="A102" s="23"/>
      <c r="B102" s="15"/>
      <c r="C102" s="11"/>
      <c r="D102" s="6"/>
      <c r="E102" s="42" t="s">
        <v>117</v>
      </c>
      <c r="F102" s="43">
        <v>180</v>
      </c>
      <c r="G102" s="43">
        <v>3.9</v>
      </c>
      <c r="H102" s="43">
        <v>8.6999999999999993</v>
      </c>
      <c r="I102" s="43">
        <v>14.7</v>
      </c>
      <c r="J102" s="43">
        <v>128.94999999999999</v>
      </c>
      <c r="K102" s="44">
        <v>534</v>
      </c>
      <c r="L102" s="43">
        <v>15.64</v>
      </c>
    </row>
    <row r="103" spans="1:12" ht="15" x14ac:dyDescent="0.25">
      <c r="A103" s="23"/>
      <c r="B103" s="15"/>
      <c r="C103" s="11"/>
      <c r="D103" s="7" t="s">
        <v>21</v>
      </c>
      <c r="E103" s="42" t="s">
        <v>42</v>
      </c>
      <c r="F103" s="43">
        <v>200</v>
      </c>
      <c r="G103" s="43">
        <v>0.4</v>
      </c>
      <c r="H103" s="43">
        <v>0.4</v>
      </c>
      <c r="I103" s="43">
        <v>22.8</v>
      </c>
      <c r="J103" s="43">
        <v>102</v>
      </c>
      <c r="K103" s="44" t="s">
        <v>41</v>
      </c>
      <c r="L103" s="43">
        <v>12</v>
      </c>
    </row>
    <row r="104" spans="1:12" ht="15" x14ac:dyDescent="0.25">
      <c r="A104" s="23"/>
      <c r="B104" s="15"/>
      <c r="C104" s="11"/>
      <c r="D104" s="7" t="s">
        <v>22</v>
      </c>
      <c r="E104" s="42" t="s">
        <v>43</v>
      </c>
      <c r="F104" s="43">
        <v>60</v>
      </c>
      <c r="G104" s="43">
        <v>4.42</v>
      </c>
      <c r="H104" s="43">
        <v>2.7</v>
      </c>
      <c r="I104" s="43">
        <v>26.1</v>
      </c>
      <c r="J104" s="43">
        <v>92</v>
      </c>
      <c r="K104" s="44" t="s">
        <v>41</v>
      </c>
      <c r="L104" s="43">
        <v>2.8</v>
      </c>
    </row>
    <row r="105" spans="1:12" ht="15" x14ac:dyDescent="0.25">
      <c r="A105" s="23"/>
      <c r="B105" s="15"/>
      <c r="C105" s="11"/>
      <c r="D105" s="7" t="s">
        <v>23</v>
      </c>
      <c r="E105" s="42" t="s">
        <v>87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52</v>
      </c>
      <c r="K105" s="44" t="s">
        <v>41</v>
      </c>
      <c r="L105" s="43">
        <v>18.3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650</v>
      </c>
      <c r="G108" s="19">
        <f t="shared" ref="G108:J108" si="50">SUM(G101:G107)</f>
        <v>23.72</v>
      </c>
      <c r="H108" s="19">
        <f t="shared" si="50"/>
        <v>19</v>
      </c>
      <c r="I108" s="19">
        <f t="shared" si="50"/>
        <v>76.5</v>
      </c>
      <c r="J108" s="19">
        <f t="shared" si="50"/>
        <v>504.54999999999995</v>
      </c>
      <c r="K108" s="25"/>
      <c r="L108" s="19">
        <f t="shared" ref="L108" si="51">SUM(L101:L107)</f>
        <v>73.14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92</v>
      </c>
      <c r="F109" s="43">
        <v>100</v>
      </c>
      <c r="G109" s="43"/>
      <c r="H109" s="43">
        <v>2.4</v>
      </c>
      <c r="I109" s="43">
        <v>4.2</v>
      </c>
      <c r="J109" s="43">
        <v>89</v>
      </c>
      <c r="K109" s="44" t="s">
        <v>93</v>
      </c>
      <c r="L109" s="43">
        <v>8.4</v>
      </c>
    </row>
    <row r="110" spans="1:12" ht="15" x14ac:dyDescent="0.25">
      <c r="A110" s="23"/>
      <c r="B110" s="15"/>
      <c r="C110" s="11"/>
      <c r="D110" s="7" t="s">
        <v>26</v>
      </c>
      <c r="E110" s="42" t="s">
        <v>61</v>
      </c>
      <c r="F110" s="43">
        <v>250</v>
      </c>
      <c r="G110" s="43">
        <v>6.25</v>
      </c>
      <c r="H110" s="43">
        <v>13</v>
      </c>
      <c r="I110" s="43">
        <v>15.75</v>
      </c>
      <c r="J110" s="43">
        <v>184</v>
      </c>
      <c r="K110" s="44">
        <v>132</v>
      </c>
      <c r="L110" s="43">
        <v>31.74</v>
      </c>
    </row>
    <row r="111" spans="1:12" ht="15" x14ac:dyDescent="0.25">
      <c r="A111" s="23"/>
      <c r="B111" s="15"/>
      <c r="C111" s="11"/>
      <c r="D111" s="7" t="s">
        <v>27</v>
      </c>
      <c r="E111" s="42" t="s">
        <v>62</v>
      </c>
      <c r="F111" s="43">
        <v>200</v>
      </c>
      <c r="G111" s="43">
        <v>13</v>
      </c>
      <c r="H111" s="43">
        <v>8</v>
      </c>
      <c r="I111" s="43">
        <v>52.2</v>
      </c>
      <c r="J111" s="43">
        <v>276</v>
      </c>
      <c r="K111" s="44">
        <v>436</v>
      </c>
      <c r="L111" s="43">
        <v>55.5</v>
      </c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51</v>
      </c>
      <c r="F113" s="43">
        <v>200</v>
      </c>
      <c r="G113" s="43">
        <v>1.2</v>
      </c>
      <c r="H113" s="43"/>
      <c r="I113" s="43">
        <v>15.2</v>
      </c>
      <c r="J113" s="43">
        <v>67</v>
      </c>
      <c r="K113" s="44">
        <v>638</v>
      </c>
      <c r="L113" s="43">
        <v>15.79</v>
      </c>
    </row>
    <row r="114" spans="1:12" ht="15" x14ac:dyDescent="0.25">
      <c r="A114" s="23"/>
      <c r="B114" s="15"/>
      <c r="C114" s="11"/>
      <c r="D114" s="7" t="s">
        <v>30</v>
      </c>
      <c r="E114" s="42" t="s">
        <v>43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41</v>
      </c>
      <c r="L114" s="43">
        <v>2.8</v>
      </c>
    </row>
    <row r="115" spans="1:12" ht="15" x14ac:dyDescent="0.25">
      <c r="A115" s="23"/>
      <c r="B115" s="15"/>
      <c r="C115" s="11"/>
      <c r="D115" s="7" t="s">
        <v>31</v>
      </c>
      <c r="E115" s="42" t="s">
        <v>44</v>
      </c>
      <c r="F115" s="43">
        <v>40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41</v>
      </c>
      <c r="L115" s="43">
        <v>2.8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850</v>
      </c>
      <c r="G118" s="19">
        <f t="shared" ref="G118:J118" si="52">SUM(G109:G117)</f>
        <v>27.419999999999998</v>
      </c>
      <c r="H118" s="19">
        <f t="shared" si="52"/>
        <v>27.089999999999996</v>
      </c>
      <c r="I118" s="19">
        <f t="shared" si="52"/>
        <v>126.20000000000002</v>
      </c>
      <c r="J118" s="19">
        <f t="shared" si="52"/>
        <v>785.7</v>
      </c>
      <c r="K118" s="25"/>
      <c r="L118" s="19">
        <f t="shared" ref="L118" si="53">SUM(L109:L117)</f>
        <v>117.03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1500</v>
      </c>
      <c r="G119" s="32">
        <f t="shared" ref="G119" si="54">G108+G118</f>
        <v>51.14</v>
      </c>
      <c r="H119" s="32">
        <f t="shared" ref="H119" si="55">H108+H118</f>
        <v>46.089999999999996</v>
      </c>
      <c r="I119" s="32">
        <f t="shared" ref="I119" si="56">I108+I118</f>
        <v>202.70000000000002</v>
      </c>
      <c r="J119" s="32">
        <f t="shared" ref="J119:L119" si="57">J108+J118</f>
        <v>1290.25</v>
      </c>
      <c r="K119" s="32"/>
      <c r="L119" s="32">
        <f t="shared" si="57"/>
        <v>190.17000000000002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58">SUM(G120:G126)</f>
        <v>0</v>
      </c>
      <c r="H127" s="19">
        <f t="shared" si="58"/>
        <v>0</v>
      </c>
      <c r="I127" s="19">
        <f t="shared" si="58"/>
        <v>0</v>
      </c>
      <c r="J127" s="19">
        <f t="shared" si="58"/>
        <v>0</v>
      </c>
      <c r="K127" s="25"/>
      <c r="L127" s="19">
        <f t="shared" ref="L127" si="59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26</v>
      </c>
      <c r="E129" s="42" t="s">
        <v>63</v>
      </c>
      <c r="F129" s="43">
        <v>264</v>
      </c>
      <c r="G129" s="43">
        <v>2.25</v>
      </c>
      <c r="H129" s="43">
        <v>3</v>
      </c>
      <c r="I129" s="43">
        <v>4.75</v>
      </c>
      <c r="J129" s="43">
        <v>45179</v>
      </c>
      <c r="K129" s="44">
        <v>124</v>
      </c>
      <c r="L129" s="43">
        <v>23.25</v>
      </c>
    </row>
    <row r="130" spans="1:12" ht="15" x14ac:dyDescent="0.25">
      <c r="A130" s="14"/>
      <c r="B130" s="15"/>
      <c r="C130" s="11"/>
      <c r="D130" s="7" t="s">
        <v>27</v>
      </c>
      <c r="E130" s="42" t="s">
        <v>64</v>
      </c>
      <c r="F130" s="43">
        <v>120</v>
      </c>
      <c r="G130" s="43">
        <v>12.9</v>
      </c>
      <c r="H130" s="43">
        <v>6.9</v>
      </c>
      <c r="I130" s="43">
        <v>3.8</v>
      </c>
      <c r="J130" s="43">
        <v>128.30000000000001</v>
      </c>
      <c r="K130" s="44">
        <v>373</v>
      </c>
      <c r="L130" s="43">
        <v>42.2</v>
      </c>
    </row>
    <row r="131" spans="1:12" ht="15" x14ac:dyDescent="0.25">
      <c r="A131" s="14"/>
      <c r="B131" s="15"/>
      <c r="C131" s="11"/>
      <c r="D131" s="7" t="s">
        <v>28</v>
      </c>
      <c r="E131" s="42" t="s">
        <v>65</v>
      </c>
      <c r="F131" s="43">
        <v>180</v>
      </c>
      <c r="G131" s="43">
        <v>1.8</v>
      </c>
      <c r="H131" s="43">
        <v>7.35</v>
      </c>
      <c r="I131" s="43">
        <v>12.75</v>
      </c>
      <c r="J131" s="43">
        <v>122.25</v>
      </c>
      <c r="K131" s="44">
        <v>216</v>
      </c>
      <c r="L131" s="43">
        <v>27.38</v>
      </c>
    </row>
    <row r="132" spans="1:12" ht="15" x14ac:dyDescent="0.25">
      <c r="A132" s="14"/>
      <c r="B132" s="15"/>
      <c r="C132" s="11"/>
      <c r="D132" s="7" t="s">
        <v>29</v>
      </c>
      <c r="E132" s="42" t="s">
        <v>42</v>
      </c>
      <c r="F132" s="43">
        <v>200</v>
      </c>
      <c r="G132" s="43">
        <v>1</v>
      </c>
      <c r="H132" s="43">
        <v>0.2</v>
      </c>
      <c r="I132" s="43">
        <v>20.2</v>
      </c>
      <c r="J132" s="43">
        <v>92</v>
      </c>
      <c r="K132" s="44" t="s">
        <v>41</v>
      </c>
      <c r="L132" s="43">
        <v>19</v>
      </c>
    </row>
    <row r="133" spans="1:12" ht="15" x14ac:dyDescent="0.25">
      <c r="A133" s="14"/>
      <c r="B133" s="15"/>
      <c r="C133" s="11"/>
      <c r="D133" s="7" t="s">
        <v>30</v>
      </c>
      <c r="E133" s="42" t="s">
        <v>43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41</v>
      </c>
      <c r="L133" s="43">
        <v>2.8</v>
      </c>
    </row>
    <row r="134" spans="1:12" ht="15" x14ac:dyDescent="0.25">
      <c r="A134" s="14"/>
      <c r="B134" s="15"/>
      <c r="C134" s="11"/>
      <c r="D134" s="7" t="s">
        <v>31</v>
      </c>
      <c r="E134" s="42" t="s">
        <v>44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41</v>
      </c>
      <c r="L134" s="43">
        <v>2.8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854</v>
      </c>
      <c r="G137" s="19">
        <f t="shared" ref="G137:J137" si="60">SUM(G128:G136)</f>
        <v>24.919999999999998</v>
      </c>
      <c r="H137" s="19">
        <f t="shared" si="60"/>
        <v>21.139999999999997</v>
      </c>
      <c r="I137" s="19">
        <f t="shared" si="60"/>
        <v>80.349999999999994</v>
      </c>
      <c r="J137" s="19">
        <f t="shared" si="60"/>
        <v>45691.25</v>
      </c>
      <c r="K137" s="25"/>
      <c r="L137" s="19">
        <f t="shared" ref="L137" si="61">SUM(L128:L136)</f>
        <v>117.42999999999999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854</v>
      </c>
      <c r="G138" s="32">
        <f t="shared" ref="G138" si="62">G127+G137</f>
        <v>24.919999999999998</v>
      </c>
      <c r="H138" s="32">
        <f t="shared" ref="H138" si="63">H127+H137</f>
        <v>21.139999999999997</v>
      </c>
      <c r="I138" s="32">
        <f t="shared" ref="I138" si="64">I127+I137</f>
        <v>80.349999999999994</v>
      </c>
      <c r="J138" s="32">
        <f t="shared" ref="J138:L138" si="65">J127+J137</f>
        <v>45691.25</v>
      </c>
      <c r="K138" s="32"/>
      <c r="L138" s="32">
        <f t="shared" si="65"/>
        <v>117.42999999999999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98</v>
      </c>
      <c r="F139" s="40">
        <v>160</v>
      </c>
      <c r="G139" s="40">
        <v>14.3</v>
      </c>
      <c r="H139" s="40">
        <v>20.6</v>
      </c>
      <c r="I139" s="40">
        <v>2.85</v>
      </c>
      <c r="J139" s="40">
        <v>222.9</v>
      </c>
      <c r="K139" s="41">
        <v>340</v>
      </c>
      <c r="L139" s="40">
        <v>26.26</v>
      </c>
    </row>
    <row r="140" spans="1:12" ht="15" x14ac:dyDescent="0.25">
      <c r="A140" s="23"/>
      <c r="B140" s="15"/>
      <c r="C140" s="11"/>
      <c r="D140" s="6"/>
      <c r="E140" s="42" t="s">
        <v>99</v>
      </c>
      <c r="F140" s="43">
        <v>20</v>
      </c>
      <c r="G140" s="43">
        <v>4.6399999999999997</v>
      </c>
      <c r="H140" s="43">
        <v>5.9</v>
      </c>
      <c r="I140" s="43"/>
      <c r="J140" s="43">
        <v>72.8</v>
      </c>
      <c r="K140" s="44" t="s">
        <v>47</v>
      </c>
      <c r="L140" s="43">
        <v>12</v>
      </c>
    </row>
    <row r="141" spans="1:12" ht="15" x14ac:dyDescent="0.25">
      <c r="A141" s="23"/>
      <c r="B141" s="15"/>
      <c r="C141" s="11"/>
      <c r="D141" s="7" t="s">
        <v>21</v>
      </c>
      <c r="E141" s="42" t="s">
        <v>100</v>
      </c>
      <c r="F141" s="43">
        <v>200</v>
      </c>
      <c r="G141" s="43">
        <v>1</v>
      </c>
      <c r="H141" s="43">
        <v>1</v>
      </c>
      <c r="I141" s="43">
        <v>1.4</v>
      </c>
      <c r="J141" s="43">
        <v>58.4</v>
      </c>
      <c r="K141" s="44">
        <v>630</v>
      </c>
      <c r="L141" s="43">
        <v>13.74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40</v>
      </c>
      <c r="F142" s="43">
        <v>30</v>
      </c>
      <c r="G142" s="43">
        <v>2.21</v>
      </c>
      <c r="H142" s="43">
        <v>1.35</v>
      </c>
      <c r="I142" s="43">
        <v>13.05</v>
      </c>
      <c r="J142" s="43">
        <v>142.19999999999999</v>
      </c>
      <c r="K142" s="44" t="s">
        <v>41</v>
      </c>
      <c r="L142" s="43">
        <v>2.8</v>
      </c>
    </row>
    <row r="143" spans="1:12" ht="15" x14ac:dyDescent="0.25">
      <c r="A143" s="23"/>
      <c r="B143" s="15"/>
      <c r="C143" s="11"/>
      <c r="D143" s="7" t="s">
        <v>23</v>
      </c>
      <c r="E143" s="42" t="s">
        <v>101</v>
      </c>
      <c r="F143" s="43">
        <v>100</v>
      </c>
      <c r="G143" s="43">
        <v>0.8</v>
      </c>
      <c r="H143" s="43">
        <v>0.2</v>
      </c>
      <c r="I143" s="43">
        <v>7.5</v>
      </c>
      <c r="J143" s="43">
        <v>53</v>
      </c>
      <c r="K143" s="44" t="s">
        <v>41</v>
      </c>
      <c r="L143" s="43">
        <v>18.600000000000001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510</v>
      </c>
      <c r="G146" s="19">
        <f t="shared" ref="G146:J146" si="66">SUM(G139:G145)</f>
        <v>22.950000000000003</v>
      </c>
      <c r="H146" s="19">
        <f t="shared" si="66"/>
        <v>29.05</v>
      </c>
      <c r="I146" s="19">
        <f t="shared" si="66"/>
        <v>24.8</v>
      </c>
      <c r="J146" s="19">
        <f t="shared" si="66"/>
        <v>549.29999999999995</v>
      </c>
      <c r="K146" s="25"/>
      <c r="L146" s="19">
        <f t="shared" ref="L146" si="67">SUM(L139:L145)</f>
        <v>73.400000000000006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66</v>
      </c>
      <c r="F148" s="43">
        <v>275</v>
      </c>
      <c r="G148" s="43">
        <v>6</v>
      </c>
      <c r="H148" s="43">
        <v>3</v>
      </c>
      <c r="I148" s="43">
        <v>4.25</v>
      </c>
      <c r="J148" s="43">
        <v>168.75</v>
      </c>
      <c r="K148" s="44">
        <v>138</v>
      </c>
      <c r="L148" s="43">
        <v>43.59</v>
      </c>
    </row>
    <row r="149" spans="1:12" ht="15" x14ac:dyDescent="0.25">
      <c r="A149" s="23"/>
      <c r="B149" s="15"/>
      <c r="C149" s="11"/>
      <c r="D149" s="7" t="s">
        <v>27</v>
      </c>
      <c r="E149" s="42" t="s">
        <v>67</v>
      </c>
      <c r="F149" s="43">
        <v>200</v>
      </c>
      <c r="G149" s="43">
        <v>10.6</v>
      </c>
      <c r="H149" s="43">
        <v>8</v>
      </c>
      <c r="I149" s="43">
        <v>80.400000000000006</v>
      </c>
      <c r="J149" s="43">
        <v>306</v>
      </c>
      <c r="K149" s="44">
        <v>438</v>
      </c>
      <c r="L149" s="43">
        <v>55.22</v>
      </c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68</v>
      </c>
      <c r="F151" s="43">
        <v>200</v>
      </c>
      <c r="G151" s="43">
        <v>0.6</v>
      </c>
      <c r="H151" s="43"/>
      <c r="I151" s="43">
        <v>29</v>
      </c>
      <c r="J151" s="43">
        <v>141.19999999999999</v>
      </c>
      <c r="K151" s="44">
        <v>638</v>
      </c>
      <c r="L151" s="43">
        <v>13.31</v>
      </c>
    </row>
    <row r="152" spans="1:12" ht="15" x14ac:dyDescent="0.25">
      <c r="A152" s="23"/>
      <c r="B152" s="15"/>
      <c r="C152" s="11"/>
      <c r="D152" s="7" t="s">
        <v>30</v>
      </c>
      <c r="E152" s="42" t="s">
        <v>43</v>
      </c>
      <c r="F152" s="43">
        <v>60</v>
      </c>
      <c r="G152" s="43">
        <v>4.42</v>
      </c>
      <c r="H152" s="43">
        <v>2.7</v>
      </c>
      <c r="I152" s="43">
        <v>26.1</v>
      </c>
      <c r="J152" s="43">
        <v>92</v>
      </c>
      <c r="K152" s="44" t="s">
        <v>41</v>
      </c>
      <c r="L152" s="43">
        <v>2.8</v>
      </c>
    </row>
    <row r="153" spans="1:12" ht="15" x14ac:dyDescent="0.25">
      <c r="A153" s="23"/>
      <c r="B153" s="15"/>
      <c r="C153" s="11"/>
      <c r="D153" s="7" t="s">
        <v>31</v>
      </c>
      <c r="E153" s="42" t="s">
        <v>44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41</v>
      </c>
      <c r="L153" s="43"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 t="s">
        <v>49</v>
      </c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765</v>
      </c>
      <c r="G156" s="19">
        <f t="shared" ref="G156:J156" si="68">SUM(G147:G155)</f>
        <v>24.170000000000005</v>
      </c>
      <c r="H156" s="19">
        <f t="shared" si="68"/>
        <v>14.69</v>
      </c>
      <c r="I156" s="19">
        <f t="shared" si="68"/>
        <v>152.5</v>
      </c>
      <c r="J156" s="19">
        <f t="shared" si="68"/>
        <v>785.65000000000009</v>
      </c>
      <c r="K156" s="25"/>
      <c r="L156" s="19">
        <f t="shared" ref="L156" si="69">SUM(L147:L155)</f>
        <v>117.72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1275</v>
      </c>
      <c r="G157" s="32">
        <f t="shared" ref="G157" si="70">G146+G156</f>
        <v>47.120000000000005</v>
      </c>
      <c r="H157" s="32">
        <f t="shared" ref="H157" si="71">H146+H156</f>
        <v>43.74</v>
      </c>
      <c r="I157" s="32">
        <f t="shared" ref="I157" si="72">I146+I156</f>
        <v>177.3</v>
      </c>
      <c r="J157" s="32">
        <f t="shared" ref="J157:L157" si="73">J146+J156</f>
        <v>1334.95</v>
      </c>
      <c r="K157" s="32"/>
      <c r="L157" s="32">
        <f t="shared" si="73"/>
        <v>191.12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102</v>
      </c>
      <c r="F158" s="40">
        <v>200</v>
      </c>
      <c r="G158" s="40">
        <v>14.96</v>
      </c>
      <c r="H158" s="40">
        <v>16.55</v>
      </c>
      <c r="I158" s="40">
        <v>19.8</v>
      </c>
      <c r="J158" s="40">
        <v>290.38</v>
      </c>
      <c r="K158" s="41">
        <v>443</v>
      </c>
      <c r="L158" s="40">
        <v>28.93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103</v>
      </c>
      <c r="F160" s="43">
        <v>200</v>
      </c>
      <c r="G160" s="43"/>
      <c r="H160" s="43"/>
      <c r="I160" s="43">
        <v>46</v>
      </c>
      <c r="J160" s="43">
        <v>82</v>
      </c>
      <c r="K160" s="44">
        <v>643</v>
      </c>
      <c r="L160" s="43">
        <v>22.19</v>
      </c>
    </row>
    <row r="161" spans="1:12" ht="15" x14ac:dyDescent="0.25">
      <c r="A161" s="23"/>
      <c r="B161" s="15"/>
      <c r="C161" s="11"/>
      <c r="D161" s="7" t="s">
        <v>22</v>
      </c>
      <c r="E161" s="42" t="s">
        <v>40</v>
      </c>
      <c r="F161" s="43">
        <v>60</v>
      </c>
      <c r="G161" s="43">
        <v>4.42</v>
      </c>
      <c r="H161" s="43">
        <v>2.7</v>
      </c>
      <c r="I161" s="43">
        <v>26.1</v>
      </c>
      <c r="J161" s="43">
        <v>92</v>
      </c>
      <c r="K161" s="44" t="s">
        <v>45</v>
      </c>
      <c r="L161" s="43">
        <v>3.5</v>
      </c>
    </row>
    <row r="162" spans="1:12" ht="15" x14ac:dyDescent="0.25">
      <c r="A162" s="23"/>
      <c r="B162" s="15"/>
      <c r="C162" s="11"/>
      <c r="D162" s="7" t="s">
        <v>23</v>
      </c>
      <c r="E162" s="42" t="s">
        <v>87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52</v>
      </c>
      <c r="K162" s="44" t="s">
        <v>41</v>
      </c>
      <c r="L162" s="43">
        <v>19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560</v>
      </c>
      <c r="G165" s="19">
        <f t="shared" ref="G165:J165" si="74">SUM(G158:G164)</f>
        <v>19.78</v>
      </c>
      <c r="H165" s="19">
        <f t="shared" si="74"/>
        <v>19.649999999999999</v>
      </c>
      <c r="I165" s="19">
        <f t="shared" si="74"/>
        <v>101.7</v>
      </c>
      <c r="J165" s="19">
        <f t="shared" si="74"/>
        <v>516.38</v>
      </c>
      <c r="K165" s="25"/>
      <c r="L165" s="19">
        <f t="shared" ref="L165" si="75">SUM(L158:L164)</f>
        <v>73.62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69</v>
      </c>
      <c r="F167" s="43">
        <v>250</v>
      </c>
      <c r="G167" s="43">
        <v>4.75</v>
      </c>
      <c r="H167" s="43">
        <v>4.75</v>
      </c>
      <c r="I167" s="43">
        <v>11.5</v>
      </c>
      <c r="J167" s="43">
        <v>156.5</v>
      </c>
      <c r="K167" s="44">
        <v>134</v>
      </c>
      <c r="L167" s="43">
        <v>20.69</v>
      </c>
    </row>
    <row r="168" spans="1:12" ht="15" x14ac:dyDescent="0.25">
      <c r="A168" s="23"/>
      <c r="B168" s="15"/>
      <c r="C168" s="11"/>
      <c r="D168" s="7" t="s">
        <v>27</v>
      </c>
      <c r="E168" s="42" t="s">
        <v>70</v>
      </c>
      <c r="F168" s="43" t="s">
        <v>71</v>
      </c>
      <c r="G168" s="43">
        <v>12.6</v>
      </c>
      <c r="H168" s="43">
        <v>14.1</v>
      </c>
      <c r="I168" s="43">
        <v>7.5</v>
      </c>
      <c r="J168" s="43">
        <v>208.3</v>
      </c>
      <c r="K168" s="44">
        <v>498</v>
      </c>
      <c r="L168" s="43">
        <v>35.799999999999997</v>
      </c>
    </row>
    <row r="169" spans="1:12" ht="15" x14ac:dyDescent="0.25">
      <c r="A169" s="23"/>
      <c r="B169" s="15"/>
      <c r="C169" s="11"/>
      <c r="D169" s="7" t="s">
        <v>28</v>
      </c>
      <c r="E169" s="42" t="s">
        <v>72</v>
      </c>
      <c r="F169" s="43">
        <v>180</v>
      </c>
      <c r="G169" s="43">
        <v>3.1</v>
      </c>
      <c r="H169" s="43">
        <v>6</v>
      </c>
      <c r="I169" s="43">
        <v>39.700000000000003</v>
      </c>
      <c r="J169" s="43">
        <v>145.38</v>
      </c>
      <c r="K169" s="44">
        <v>520</v>
      </c>
      <c r="L169" s="43">
        <v>38.21</v>
      </c>
    </row>
    <row r="170" spans="1:12" ht="15" x14ac:dyDescent="0.25">
      <c r="A170" s="23"/>
      <c r="B170" s="15"/>
      <c r="C170" s="11"/>
      <c r="D170" s="7" t="s">
        <v>29</v>
      </c>
      <c r="E170" s="42" t="s">
        <v>51</v>
      </c>
      <c r="F170" s="43">
        <v>200</v>
      </c>
      <c r="G170" s="43">
        <v>1.2</v>
      </c>
      <c r="H170" s="43"/>
      <c r="I170" s="43">
        <v>15.2</v>
      </c>
      <c r="J170" s="43">
        <v>67</v>
      </c>
      <c r="K170" s="44">
        <v>638</v>
      </c>
      <c r="L170" s="43">
        <v>15.79</v>
      </c>
    </row>
    <row r="171" spans="1:12" ht="15" x14ac:dyDescent="0.25">
      <c r="A171" s="23"/>
      <c r="B171" s="15"/>
      <c r="C171" s="11"/>
      <c r="D171" s="7" t="s">
        <v>30</v>
      </c>
      <c r="E171" s="42" t="s">
        <v>40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 t="s">
        <v>45</v>
      </c>
      <c r="L171" s="43">
        <v>3.5</v>
      </c>
    </row>
    <row r="172" spans="1:12" ht="15" x14ac:dyDescent="0.25">
      <c r="A172" s="23"/>
      <c r="B172" s="15"/>
      <c r="C172" s="11"/>
      <c r="D172" s="7" t="s">
        <v>31</v>
      </c>
      <c r="E172" s="42" t="s">
        <v>73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41</v>
      </c>
      <c r="L172" s="43">
        <v>3.5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720</v>
      </c>
      <c r="G175" s="19">
        <f t="shared" ref="G175:J175" si="76">SUM(G166:G174)</f>
        <v>28.62</v>
      </c>
      <c r="H175" s="19">
        <f t="shared" si="76"/>
        <v>28.54</v>
      </c>
      <c r="I175" s="19">
        <f t="shared" si="76"/>
        <v>112.75</v>
      </c>
      <c r="J175" s="19">
        <f t="shared" si="76"/>
        <v>746.88000000000011</v>
      </c>
      <c r="K175" s="25"/>
      <c r="L175" s="19">
        <f t="shared" ref="L175" si="77">SUM(L166:L174)</f>
        <v>117.48999999999998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1280</v>
      </c>
      <c r="G176" s="32">
        <f t="shared" ref="G176" si="78">G165+G175</f>
        <v>48.400000000000006</v>
      </c>
      <c r="H176" s="32">
        <f t="shared" ref="H176" si="79">H165+H175</f>
        <v>48.19</v>
      </c>
      <c r="I176" s="32">
        <f t="shared" ref="I176" si="80">I165+I175</f>
        <v>214.45</v>
      </c>
      <c r="J176" s="32">
        <f t="shared" ref="J176:L176" si="81">J165+J175</f>
        <v>1263.2600000000002</v>
      </c>
      <c r="K176" s="32"/>
      <c r="L176" s="32">
        <f t="shared" si="81"/>
        <v>191.10999999999999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104</v>
      </c>
      <c r="F177" s="40">
        <v>180</v>
      </c>
      <c r="G177" s="40">
        <v>13.4</v>
      </c>
      <c r="H177" s="40">
        <v>12.6</v>
      </c>
      <c r="I177" s="40">
        <v>32.75</v>
      </c>
      <c r="J177" s="40">
        <v>225.65</v>
      </c>
      <c r="K177" s="41" t="s">
        <v>105</v>
      </c>
      <c r="L177" s="40">
        <v>30.58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52</v>
      </c>
      <c r="F179" s="43">
        <v>200</v>
      </c>
      <c r="G179" s="43">
        <v>4.5999999999999996</v>
      </c>
      <c r="H179" s="43">
        <v>4.4000000000000004</v>
      </c>
      <c r="I179" s="43">
        <v>12.5</v>
      </c>
      <c r="J179" s="43">
        <v>107.2</v>
      </c>
      <c r="K179" s="44">
        <v>642</v>
      </c>
      <c r="L179" s="43">
        <v>21.04</v>
      </c>
    </row>
    <row r="180" spans="1:12" ht="15" x14ac:dyDescent="0.25">
      <c r="A180" s="23"/>
      <c r="B180" s="15"/>
      <c r="C180" s="11"/>
      <c r="D180" s="7" t="s">
        <v>22</v>
      </c>
      <c r="E180" s="42" t="s">
        <v>43</v>
      </c>
      <c r="F180" s="43">
        <v>30</v>
      </c>
      <c r="G180" s="43">
        <v>2.21</v>
      </c>
      <c r="H180" s="43">
        <v>1.35</v>
      </c>
      <c r="I180" s="43">
        <v>13.05</v>
      </c>
      <c r="J180" s="43">
        <v>142.19999999999999</v>
      </c>
      <c r="K180" s="44" t="s">
        <v>41</v>
      </c>
      <c r="L180" s="43">
        <v>2.8</v>
      </c>
    </row>
    <row r="181" spans="1:12" ht="15" x14ac:dyDescent="0.25">
      <c r="A181" s="23"/>
      <c r="B181" s="15"/>
      <c r="C181" s="11"/>
      <c r="D181" s="7" t="s">
        <v>23</v>
      </c>
      <c r="E181" s="42" t="s">
        <v>53</v>
      </c>
      <c r="F181" s="43">
        <v>100</v>
      </c>
      <c r="G181" s="43">
        <v>1.5</v>
      </c>
      <c r="H181" s="43">
        <v>0.5</v>
      </c>
      <c r="I181" s="43">
        <v>2.1</v>
      </c>
      <c r="J181" s="43">
        <v>96</v>
      </c>
      <c r="K181" s="44" t="s">
        <v>41</v>
      </c>
      <c r="L181" s="43">
        <v>19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>SUM(G177:G183)</f>
        <v>21.71</v>
      </c>
      <c r="H184" s="19">
        <f>SUM(H177:H183)</f>
        <v>18.850000000000001</v>
      </c>
      <c r="I184" s="19">
        <f>SUM(I177:I183)</f>
        <v>60.4</v>
      </c>
      <c r="J184" s="19">
        <f>SUM(J177:J183)</f>
        <v>571.04999999999995</v>
      </c>
      <c r="K184" s="25"/>
      <c r="L184" s="19">
        <f>SUM(L177:L183)</f>
        <v>73.419999999999987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88</v>
      </c>
      <c r="F185" s="43">
        <v>100</v>
      </c>
      <c r="G185" s="43">
        <v>1.02</v>
      </c>
      <c r="H185" s="43">
        <v>3.64</v>
      </c>
      <c r="I185" s="43">
        <v>5.64</v>
      </c>
      <c r="J185" s="43">
        <v>50.76</v>
      </c>
      <c r="K185" s="44" t="s">
        <v>89</v>
      </c>
      <c r="L185" s="43">
        <v>10.4</v>
      </c>
    </row>
    <row r="186" spans="1:12" ht="15" x14ac:dyDescent="0.25">
      <c r="A186" s="23"/>
      <c r="B186" s="15"/>
      <c r="C186" s="11"/>
      <c r="D186" s="7" t="s">
        <v>26</v>
      </c>
      <c r="E186" s="42" t="s">
        <v>90</v>
      </c>
      <c r="F186" s="43">
        <v>260</v>
      </c>
      <c r="G186" s="43">
        <v>3.75</v>
      </c>
      <c r="H186" s="43">
        <v>3.25</v>
      </c>
      <c r="I186" s="43">
        <v>45</v>
      </c>
      <c r="J186" s="43">
        <v>138</v>
      </c>
      <c r="K186" s="44">
        <v>114</v>
      </c>
      <c r="L186" s="43">
        <v>35.020000000000003</v>
      </c>
    </row>
    <row r="187" spans="1:12" ht="15" x14ac:dyDescent="0.25">
      <c r="A187" s="23"/>
      <c r="B187" s="15"/>
      <c r="C187" s="11"/>
      <c r="D187" s="7" t="s">
        <v>27</v>
      </c>
      <c r="E187" s="42" t="s">
        <v>54</v>
      </c>
      <c r="F187" s="43">
        <v>110</v>
      </c>
      <c r="G187" s="43">
        <v>9.6</v>
      </c>
      <c r="H187" s="43">
        <v>6.8</v>
      </c>
      <c r="I187" s="43">
        <v>3.1</v>
      </c>
      <c r="J187" s="43">
        <v>129.6</v>
      </c>
      <c r="K187" s="44">
        <v>451</v>
      </c>
      <c r="L187" s="43">
        <v>30</v>
      </c>
    </row>
    <row r="188" spans="1:12" ht="15" x14ac:dyDescent="0.25">
      <c r="A188" s="23"/>
      <c r="B188" s="15"/>
      <c r="C188" s="11"/>
      <c r="D188" s="7" t="s">
        <v>28</v>
      </c>
      <c r="E188" s="42" t="s">
        <v>91</v>
      </c>
      <c r="F188" s="43">
        <v>150</v>
      </c>
      <c r="G188" s="43">
        <v>1.8</v>
      </c>
      <c r="H188" s="43">
        <v>7.35</v>
      </c>
      <c r="I188" s="43">
        <v>12.75</v>
      </c>
      <c r="J188" s="43">
        <v>142.25</v>
      </c>
      <c r="K188" s="44">
        <v>77</v>
      </c>
      <c r="L188" s="43">
        <v>17.600000000000001</v>
      </c>
    </row>
    <row r="189" spans="1:12" ht="15" x14ac:dyDescent="0.25">
      <c r="A189" s="23"/>
      <c r="B189" s="15"/>
      <c r="C189" s="11"/>
      <c r="D189" s="7" t="s">
        <v>29</v>
      </c>
      <c r="E189" s="42" t="s">
        <v>42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 t="s">
        <v>41</v>
      </c>
      <c r="L189" s="43">
        <v>19</v>
      </c>
    </row>
    <row r="190" spans="1:12" ht="15" x14ac:dyDescent="0.25">
      <c r="A190" s="23"/>
      <c r="B190" s="15"/>
      <c r="C190" s="11"/>
      <c r="D190" s="7" t="s">
        <v>30</v>
      </c>
      <c r="E190" s="42" t="s">
        <v>43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 t="s">
        <v>41</v>
      </c>
      <c r="L190" s="43">
        <v>2.8</v>
      </c>
    </row>
    <row r="191" spans="1:12" ht="15" x14ac:dyDescent="0.25">
      <c r="A191" s="23"/>
      <c r="B191" s="15"/>
      <c r="C191" s="11"/>
      <c r="D191" s="7" t="s">
        <v>31</v>
      </c>
      <c r="E191" s="42" t="s">
        <v>44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41</v>
      </c>
      <c r="L191" s="43">
        <v>2.8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910</v>
      </c>
      <c r="G194" s="19">
        <f t="shared" ref="G194:J194" si="82">SUM(G185:G193)</f>
        <v>24.139999999999997</v>
      </c>
      <c r="H194" s="19">
        <f t="shared" si="82"/>
        <v>24.929999999999996</v>
      </c>
      <c r="I194" s="19">
        <f t="shared" si="82"/>
        <v>125.54000000000002</v>
      </c>
      <c r="J194" s="19">
        <f t="shared" si="82"/>
        <v>722.31000000000006</v>
      </c>
      <c r="K194" s="25"/>
      <c r="L194" s="19">
        <f t="shared" ref="L194" si="83">SUM(L185:L193)</f>
        <v>117.62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1420</v>
      </c>
      <c r="G195" s="32">
        <f t="shared" ref="G195" si="84">G184+G194</f>
        <v>45.849999999999994</v>
      </c>
      <c r="H195" s="32">
        <f t="shared" ref="H195" si="85">H184+H194</f>
        <v>43.78</v>
      </c>
      <c r="I195" s="32">
        <f t="shared" ref="I195" si="86">I184+I194</f>
        <v>185.94000000000003</v>
      </c>
      <c r="J195" s="32">
        <f t="shared" ref="J195:L195" si="87">J184+J194</f>
        <v>1293.3600000000001</v>
      </c>
      <c r="K195" s="32"/>
      <c r="L195" s="32">
        <f t="shared" si="87"/>
        <v>191.04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1309.4000000000001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42.606000000000009</v>
      </c>
      <c r="H196" s="34">
        <f t="shared" si="88"/>
        <v>41.204000000000008</v>
      </c>
      <c r="I196" s="34">
        <f t="shared" si="88"/>
        <v>176.10999999999999</v>
      </c>
      <c r="J196" s="34">
        <f t="shared" si="88"/>
        <v>5717.0934199999992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183.512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Элемент</cp:lastModifiedBy>
  <dcterms:created xsi:type="dcterms:W3CDTF">2022-05-16T14:23:56Z</dcterms:created>
  <dcterms:modified xsi:type="dcterms:W3CDTF">2025-03-04T23:28:53Z</dcterms:modified>
</cp:coreProperties>
</file>