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<sst xmlns="http://schemas.openxmlformats.org/spreadsheetml/2006/main" count="339" uniqueCount="119">
  <si>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</si>
  <si>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</si>
  <si>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</si>
  <si>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</si>
  <si>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</si>
  <si>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</si>
  <si>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</si>
  <si>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</si>
  <si>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</si>
  <si>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</si>
  <si>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</si>
  <si>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</si>
  <si>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</si>
  <si>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</si>
  <si>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</si>
  <si>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</si>
  <si>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</si>
  <si>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</si>
  <si>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</si>
  <si>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</si>
  <si>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</si>
  <si>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</si>
  <si>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</si>
  <si>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</si>
  <si>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</si>
  <si>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</si>
  <si>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</si>
  <si>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</si>
  <si>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</si>
  <si>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</si>
  <si>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</si>
  <si>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</si>
  <si>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</si>
  <si>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</si>
  <si>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</si>
  <si>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</si>
  <si>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</si>
  <si>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</si>
  <si>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</si>
  <si>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</si>
  <si>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</si>
  <si>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</si>
  <si>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</si>
  <si>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</si>
  <si>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</si>
  <si>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</si>
  <si>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</si>
  <si>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</si>
  <si>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</si>
  <si>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</si>
  <si>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</si>
  <si>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</si>
  <si>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</si>
  <si>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</si>
  <si>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</si>
  <si>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</si>
  <si>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</si>
  <si>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</si>
  <si>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</si>
  <si>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</si>
  <si>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</si>
  <si>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</si>
  <si>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</si>
  <si>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</si>
  <si>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</si>
  <si>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</si>
  <si>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</si>
  <si>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</si>
  <si>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</si>
  <si>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</si>
  <si>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</si>
  <si>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</si>
  <si>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</si>
  <si>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</si>
  <si>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</si>
  <si>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</si>
  <si>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</si>
  <si>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</si>
  <si>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</si>
  <si>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</si>
  <si>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</si>
  <si>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</si>
  <si>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</si>
  <si>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</si>
  <si>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</si>
  <si>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</si>
  <si>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</si>
  <si>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</si>
  <si>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</si>
  <si>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</si>
  <si>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</si>
  <si>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</si>
  <si>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</si>
  <si>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</si>
  <si>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каша кукурузная молочная с маслом сливочным</t>
  </si>
  <si>
    <t>54-1к-2020</t>
  </si>
  <si>
    <t>сыр порционный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</si>
  <si>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</si>
  <si>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</si>
  <si>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</si>
  <si>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</si>
  <si>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омлет натуральный с маслом сливочным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</si>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</sst>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J86" sqref="J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109</v>
      </c>
      <c r="F25" s="40" t="s">
        <v>110</v>
      </c>
      <c r="G25" s="40">
        <v>6.2</v>
      </c>
      <c r="H25" s="40">
        <v>6.6</v>
      </c>
      <c r="I25" s="40">
        <v>47</v>
      </c>
      <c r="J25" s="40">
        <v>250.2</v>
      </c>
      <c r="K25" s="41">
        <v>311</v>
      </c>
      <c r="L25" s="40">
        <v>44.27</v>
      </c>
    </row>
    <row r="26" spans="1:12" ht="15" x14ac:dyDescent="0.25">
      <c r="A26" s="14"/>
      <c r="B26" s="15"/>
      <c r="C26" s="11"/>
      <c r="D26" s="6"/>
      <c r="E26" s="42" t="s">
        <v>111</v>
      </c>
      <c r="F26" s="43">
        <v>30</v>
      </c>
      <c r="G26" s="43">
        <v>4.6900000000000004</v>
      </c>
      <c r="H26" s="43">
        <v>5.9</v>
      </c>
      <c r="I26" s="43"/>
      <c r="J26" s="43">
        <v>72.8</v>
      </c>
      <c r="K26" s="44" t="s">
        <v>47</v>
      </c>
      <c r="L26" s="43">
        <v>14.8</v>
      </c>
    </row>
    <row r="27" spans="1:12" ht="15" x14ac:dyDescent="0.25">
      <c r="A27" s="14"/>
      <c r="B27" s="15"/>
      <c r="C27" s="11"/>
      <c r="D27" s="7" t="s">
        <v>21</v>
      </c>
      <c r="E27" s="42" t="s">
        <v>112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>
        <v>686</v>
      </c>
      <c r="L27" s="43">
        <v>11.33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260</v>
      </c>
      <c r="G32" s="19">
        <f t="shared" ref="G32" si="6">SUM(G25:G31)</f>
        <v>13.400000000000002</v>
      </c>
      <c r="H32" s="19">
        <f t="shared" ref="H32" si="7">SUM(H25:H31)</f>
        <v>13.85</v>
      </c>
      <c r="I32" s="19">
        <f t="shared" ref="I32" si="8">SUM(I25:I31)</f>
        <v>66.75</v>
      </c>
      <c r="J32" s="19">
        <f t="shared" ref="J32:L32" si="9">SUM(J25:J31)</f>
        <v>433.09999999999997</v>
      </c>
      <c r="K32" s="25"/>
      <c r="L32" s="19">
        <f t="shared" si="9"/>
        <v>73.900000000000006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97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98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99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100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1115</v>
      </c>
      <c r="G43" s="32">
        <f t="shared" ref="G43" si="10">G32+G42</f>
        <v>36.470000000000006</v>
      </c>
      <c r="H43" s="32">
        <f t="shared" ref="H43" si="11">H32+H42</f>
        <v>40.489999999999995</v>
      </c>
      <c r="I43" s="32">
        <f t="shared" ref="I43" si="12">I32+I42</f>
        <v>178.65</v>
      </c>
      <c r="J43" s="32">
        <f t="shared" ref="J43:L43" si="13">J32+J42</f>
        <v>1180.3599999999999</v>
      </c>
      <c r="K43" s="32"/>
      <c r="L43" s="32">
        <f t="shared" si="13"/>
        <v>191.32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113</v>
      </c>
      <c r="F44" s="40">
        <v>240</v>
      </c>
      <c r="G44" s="40">
        <v>15.2</v>
      </c>
      <c r="H44" s="40">
        <v>9.65</v>
      </c>
      <c r="I44" s="40">
        <v>33.450000000000003</v>
      </c>
      <c r="J44" s="40">
        <v>256</v>
      </c>
      <c r="K44" s="41">
        <v>366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107.2642</v>
      </c>
      <c r="K46" s="44">
        <v>642</v>
      </c>
      <c r="L46" s="43">
        <v>11.04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41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 t="s">
        <v>53</v>
      </c>
      <c r="F48" s="43">
        <v>100</v>
      </c>
      <c r="G48" s="43">
        <v>1.5</v>
      </c>
      <c r="H48" s="43">
        <v>0.5</v>
      </c>
      <c r="I48" s="43">
        <v>2.1</v>
      </c>
      <c r="J48" s="43">
        <v>96</v>
      </c>
      <c r="K48" s="44" t="s">
        <v>41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4">SUM(G44:G50)</f>
        <v>25.72</v>
      </c>
      <c r="H51" s="19">
        <f t="shared" ref="H51" si="15">SUM(H44:H50)</f>
        <v>17.25</v>
      </c>
      <c r="I51" s="19">
        <f t="shared" ref="I51" si="16">SUM(I44:I50)</f>
        <v>74.150000000000006</v>
      </c>
      <c r="J51" s="19">
        <f t="shared" ref="J51:L51" si="17">SUM(J44:J50)</f>
        <v>551.26420000000007</v>
      </c>
      <c r="K51" s="25"/>
      <c r="L51" s="19">
        <f t="shared" si="17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2">G51+G61</f>
        <v>36.340000000000003</v>
      </c>
      <c r="H62" s="32">
        <f t="shared" ref="H62" si="23">H51+H61</f>
        <v>37.19</v>
      </c>
      <c r="I62" s="32">
        <f t="shared" ref="I62" si="24">I51+I61</f>
        <v>234.5</v>
      </c>
      <c r="J62" s="32">
        <f t="shared" ref="J62:L62" si="25">J51+J61</f>
        <v>1377.5642000000003</v>
      </c>
      <c r="K62" s="32"/>
      <c r="L62" s="32">
        <f t="shared" si="25"/>
        <v>190.54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114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115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101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18.260000000000002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117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118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16.600000000000001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850</v>
      </c>
      <c r="G119" s="32">
        <f t="shared" ref="G119" si="54">G108+G118</f>
        <v>27.419999999999998</v>
      </c>
      <c r="H119" s="32">
        <f t="shared" ref="H119" si="55">H108+H118</f>
        <v>27.089999999999996</v>
      </c>
      <c r="I119" s="32">
        <f t="shared" ref="I119" si="56">I108+I118</f>
        <v>126.20000000000002</v>
      </c>
      <c r="J119" s="32">
        <f t="shared" ref="J119:L119" si="57">J108+J118</f>
        <v>785.7</v>
      </c>
      <c r="K119" s="32"/>
      <c r="L119" s="32">
        <f t="shared" si="57"/>
        <v>117.03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94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95</v>
      </c>
      <c r="L120" s="40">
        <v>29.98</v>
      </c>
    </row>
    <row r="121" spans="1:12" ht="15" x14ac:dyDescent="0.25">
      <c r="A121" s="14"/>
      <c r="B121" s="15"/>
      <c r="C121" s="11"/>
      <c r="D121" s="6"/>
      <c r="E121" s="42" t="s">
        <v>96</v>
      </c>
      <c r="F121" s="43">
        <v>30</v>
      </c>
      <c r="G121" s="43">
        <v>4.6399999999999997</v>
      </c>
      <c r="H121" s="43">
        <v>5.9</v>
      </c>
      <c r="I121" s="43"/>
      <c r="J121" s="43">
        <v>72.8</v>
      </c>
      <c r="K121" s="44" t="s">
        <v>47</v>
      </c>
      <c r="L121" s="43">
        <v>25</v>
      </c>
    </row>
    <row r="122" spans="1:12" ht="1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8">SUM(G120:G126)</f>
        <v>16.45</v>
      </c>
      <c r="H127" s="19">
        <f t="shared" si="58"/>
        <v>20.25</v>
      </c>
      <c r="I127" s="19">
        <f t="shared" si="58"/>
        <v>51.849999999999994</v>
      </c>
      <c r="J127" s="19">
        <f t="shared" si="58"/>
        <v>565.40000000000009</v>
      </c>
      <c r="K127" s="25"/>
      <c r="L127" s="19">
        <f t="shared" ref="L127" si="59">SUM(L120:L126)</f>
        <v>73.100000000000009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1324</v>
      </c>
      <c r="G138" s="32">
        <f t="shared" ref="G138" si="62">G127+G137</f>
        <v>41.37</v>
      </c>
      <c r="H138" s="32">
        <f t="shared" ref="H138" si="63">H127+H137</f>
        <v>41.39</v>
      </c>
      <c r="I138" s="32">
        <f t="shared" ref="I138" si="64">I127+I137</f>
        <v>132.19999999999999</v>
      </c>
      <c r="J138" s="32">
        <f t="shared" ref="J138:L138" si="65">J127+J137</f>
        <v>46256.65</v>
      </c>
      <c r="K138" s="32"/>
      <c r="L138" s="32">
        <f t="shared" si="65"/>
        <v>190.53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101</v>
      </c>
      <c r="F139" s="40">
        <v>160</v>
      </c>
      <c r="G139" s="40">
        <v>14.3</v>
      </c>
      <c r="H139" s="40">
        <v>20.6</v>
      </c>
      <c r="I139" s="40">
        <v>2.85</v>
      </c>
      <c r="J139" s="40">
        <v>222.9</v>
      </c>
      <c r="K139" s="41">
        <v>340</v>
      </c>
      <c r="L139" s="40">
        <v>26.26</v>
      </c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20</v>
      </c>
      <c r="G140" s="43">
        <v>4.6399999999999997</v>
      </c>
      <c r="H140" s="43">
        <v>5.9</v>
      </c>
      <c r="I140" s="43"/>
      <c r="J140" s="43">
        <v>72.8</v>
      </c>
      <c r="K140" s="44" t="s">
        <v>47</v>
      </c>
      <c r="L140" s="43">
        <v>12</v>
      </c>
    </row>
    <row r="141" spans="1:12" ht="15" x14ac:dyDescent="0.25">
      <c r="A141" s="23"/>
      <c r="B141" s="15"/>
      <c r="C141" s="11"/>
      <c r="D141" s="7" t="s">
        <v>21</v>
      </c>
      <c r="E141" s="42" t="s">
        <v>103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13.74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104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41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6">SUM(G139:G145)</f>
        <v>22.950000000000003</v>
      </c>
      <c r="H146" s="19">
        <f t="shared" si="66"/>
        <v>29.05</v>
      </c>
      <c r="I146" s="19">
        <f t="shared" si="66"/>
        <v>24.8</v>
      </c>
      <c r="J146" s="19">
        <f t="shared" si="66"/>
        <v>549.29999999999995</v>
      </c>
      <c r="K146" s="25"/>
      <c r="L146" s="19">
        <f t="shared" ref="L146" si="67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1275</v>
      </c>
      <c r="G157" s="32">
        <f t="shared" ref="G157" si="70">G146+G156</f>
        <v>47.120000000000005</v>
      </c>
      <c r="H157" s="32">
        <f t="shared" ref="H157" si="71">H146+H156</f>
        <v>43.74</v>
      </c>
      <c r="I157" s="32">
        <f t="shared" ref="I157" si="72">I146+I156</f>
        <v>177.3</v>
      </c>
      <c r="J157" s="32">
        <f t="shared" ref="J157:L157" si="73">J146+J156</f>
        <v>1334.95</v>
      </c>
      <c r="K157" s="32"/>
      <c r="L157" s="32">
        <f t="shared" si="73"/>
        <v>191.12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105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106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107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108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1291.4000000000001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41.879000000000005</v>
      </c>
      <c r="H196" s="34">
        <f t="shared" si="88"/>
        <v>41.329000000000008</v>
      </c>
      <c r="I196" s="34">
        <f t="shared" si="88"/>
        <v>173.64500000000001</v>
      </c>
      <c r="J196" s="34">
        <f t="shared" si="88"/>
        <v>5723.1784200000002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183.50799999999998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2025-03-03T23:23:18Z</dcterms:modified>
</cp:coreProperties>
</file>