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<sst xmlns="http://schemas.openxmlformats.org/spreadsheetml/2006/main" count="342" uniqueCount="123">
  <si>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</si>
  <si>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</si>
  <si>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</si>
  <si>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</si>
  <si>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</si>
  <si>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</si>
  <si>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</si>
  <si>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</si>
  <si>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</si>
  <si>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</si>
  <si>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</si>
  <si>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</si>
  <si>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</si>
  <si>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</si>
  <si>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</si>
  <si>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</si>
  <si>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</si>
  <si>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</si>
  <si>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</si>
  <si>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</si>
  <si>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</si>
  <si>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</si>
  <si>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</si>
  <si>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</si>
  <si>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</si>
  <si>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</si>
  <si>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</si>
  <si>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</si>
  <si>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</si>
  <si>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</si>
  <si>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</si>
  <si>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</si>
  <si>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</si>
  <si>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</si>
  <si>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</si>
  <si>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</si>
  <si>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</si>
  <si>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</si>
  <si>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</si>
  <si>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</si>
  <si>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</si>
  <si>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</si>
  <si>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</si>
  <si>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</si>
  <si>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</si>
  <si>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</si>
  <si>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</si>
  <si>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</si>
  <si>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</si>
  <si>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</si>
  <si>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</si>
  <si>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54-1з-2020</t>
  </si>
  <si>
    <t>какао с молоком</t>
  </si>
  <si>
    <t>банан</t>
  </si>
  <si>
    <t>котлета из говядины с маслом сливочным</t>
  </si>
  <si>
    <t>рассольник по- ленинградске с говядиной</t>
  </si>
  <si>
    <t>жаркое по-домашнему с говядиной</t>
  </si>
  <si>
    <t>компот из кураги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</si>
  <si>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</si>
  <si>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</si>
  <si>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</si>
  <si>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</si>
  <si>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</si>
  <si>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</si>
  <si>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</si>
  <si>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</si>
  <si>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</si>
  <si>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</si>
  <si>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</si>
  <si>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</si>
  <si>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</si>
  <si>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</si>
  <si>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</si>
  <si>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</si>
  <si>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</si>
  <si>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</si>
  <si>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</si>
  <si>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крестьянский</t>
  </si>
  <si>
    <t>котлета куриная с маслом сливочным</t>
  </si>
  <si>
    <t>100\10</t>
  </si>
  <si>
    <t>каша пшенная</t>
  </si>
  <si>
    <t>хлеб ржаной</t>
  </si>
  <si>
    <t>помидор свежий долькой</t>
  </si>
  <si>
    <t>54-3з-2020</t>
  </si>
  <si>
    <t>свекольник со сметаной</t>
  </si>
  <si>
    <t>овощное рагу</t>
  </si>
  <si>
    <t>бедро куриное с маслом сливочным</t>
  </si>
  <si>
    <t>макаронные изделия отварные</t>
  </si>
  <si>
    <t>напиток лимонный</t>
  </si>
  <si>
    <t>груша</t>
  </si>
  <si>
    <t>суп овощной с куриным бедром и сметаной</t>
  </si>
  <si>
    <t>каша гречневая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</si>
  <si>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</si>
  <si>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</si>
  <si>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</si>
  <si>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</si>
  <si>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</si>
  <si>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</si>
  <si>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</si>
  <si>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огурец свежий долькой</t>
  </si>
  <si>
    <t>54-2з-2020</t>
  </si>
  <si>
    <t>Биточки изговядины</t>
  </si>
  <si>
    <t>капуста тушеная</t>
  </si>
  <si>
    <t>каша кукурузная молочная с маслом сливочным</t>
  </si>
  <si>
    <t>54-1к-2020</t>
  </si>
  <si>
    <t>сыр порционный</t>
  </si>
  <si>
    <t>сыр порционный голланский</t>
  </si>
  <si>
    <t>чай с молоком</t>
  </si>
  <si>
    <t>мандарин</t>
  </si>
  <si>
    <t>плов из говядины</t>
  </si>
  <si>
    <t>150\50</t>
  </si>
  <si>
    <t>кисель из кураги</t>
  </si>
  <si>
    <t>яблоко</t>
  </si>
  <si>
    <t>творожный пудинг с яблоком и джемом</t>
  </si>
  <si>
    <t>54-4г-2020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</si>
  <si>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</si>
  <si>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</si>
  <si>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</si>
  <si>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</si>
  <si>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</si>
  <si>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запеканка творожная с изюмом и сгущенным молоком</t>
  </si>
  <si>
    <t>каша пшеничная</t>
  </si>
  <si>
    <t>тефтели из говядины с рисом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</si>
</sst>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K67" sqref="K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40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86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27.44</v>
      </c>
    </row>
    <row r="7" spans="1:12" ht="15" x14ac:dyDescent="0.25">
      <c r="A7" s="23"/>
      <c r="B7" s="15"/>
      <c r="C7" s="11"/>
      <c r="D7" s="6"/>
      <c r="E7" s="54" t="s">
        <v>87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17.170000000000002</v>
      </c>
    </row>
    <row r="8" spans="1:12" ht="15" x14ac:dyDescent="0.25">
      <c r="A8" s="23"/>
      <c r="B8" s="15"/>
      <c r="C8" s="11"/>
      <c r="D8" s="7" t="s">
        <v>22</v>
      </c>
      <c r="E8" s="54" t="s">
        <v>88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8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89</v>
      </c>
      <c r="F10" s="73">
        <v>100</v>
      </c>
      <c r="G10" s="73">
        <v>0.4</v>
      </c>
      <c r="H10" s="73">
        <v>0.3</v>
      </c>
      <c r="I10" s="73">
        <v>10.3</v>
      </c>
      <c r="J10" s="73">
        <v>57</v>
      </c>
      <c r="K10" s="74" t="s">
        <v>42</v>
      </c>
      <c r="L10" s="7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9.9100000000000019</v>
      </c>
      <c r="H13" s="19">
        <f t="shared" si="0"/>
        <v>17.45</v>
      </c>
      <c r="I13" s="19">
        <f t="shared" si="0"/>
        <v>60.56</v>
      </c>
      <c r="J13" s="19">
        <f t="shared" si="0"/>
        <v>517.20000000000005</v>
      </c>
      <c r="K13" s="25"/>
      <c r="L13" s="19">
        <f t="shared" ref="L13" si="1">SUM(L6:L12)</f>
        <v>73.41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90</v>
      </c>
      <c r="F15" s="73">
        <v>280</v>
      </c>
      <c r="G15" s="73">
        <v>4.25</v>
      </c>
      <c r="H15" s="73">
        <v>4</v>
      </c>
      <c r="I15" s="73">
        <v>10.5</v>
      </c>
      <c r="J15" s="73">
        <v>91.75</v>
      </c>
      <c r="K15" s="74">
        <v>135</v>
      </c>
      <c r="L15" s="73">
        <v>38.75</v>
      </c>
    </row>
    <row r="16" spans="1:12" ht="15" x14ac:dyDescent="0.25">
      <c r="A16" s="23"/>
      <c r="B16" s="15"/>
      <c r="C16" s="11"/>
      <c r="D16" s="7" t="s">
        <v>28</v>
      </c>
      <c r="E16" s="72" t="s">
        <v>54</v>
      </c>
      <c r="F16" s="73">
        <v>110</v>
      </c>
      <c r="G16" s="73">
        <v>9.6</v>
      </c>
      <c r="H16" s="73">
        <v>6.8</v>
      </c>
      <c r="I16" s="73">
        <v>3.1</v>
      </c>
      <c r="J16" s="73">
        <v>129.6</v>
      </c>
      <c r="K16" s="74">
        <v>451</v>
      </c>
      <c r="L16" s="73">
        <v>31</v>
      </c>
    </row>
    <row r="17" spans="1:12" ht="15" x14ac:dyDescent="0.25">
      <c r="A17" s="23"/>
      <c r="B17" s="15"/>
      <c r="C17" s="11"/>
      <c r="D17" s="7" t="s">
        <v>29</v>
      </c>
      <c r="E17" s="72" t="s">
        <v>91</v>
      </c>
      <c r="F17" s="73">
        <v>150</v>
      </c>
      <c r="G17" s="73">
        <v>5.25</v>
      </c>
      <c r="H17" s="73">
        <v>6.9</v>
      </c>
      <c r="I17" s="73">
        <v>35.9</v>
      </c>
      <c r="J17" s="73">
        <v>238.8</v>
      </c>
      <c r="K17" s="74">
        <v>186</v>
      </c>
      <c r="L17" s="73">
        <v>28.55</v>
      </c>
    </row>
    <row r="18" spans="1:12" ht="15" x14ac:dyDescent="0.25">
      <c r="A18" s="23"/>
      <c r="B18" s="15"/>
      <c r="C18" s="11"/>
      <c r="D18" s="7" t="s">
        <v>30</v>
      </c>
      <c r="E18" s="72" t="s">
        <v>49</v>
      </c>
      <c r="F18" s="73">
        <v>200</v>
      </c>
      <c r="G18" s="73">
        <v>0.6</v>
      </c>
      <c r="H18" s="73"/>
      <c r="I18" s="73">
        <v>29</v>
      </c>
      <c r="J18" s="73">
        <v>111.2</v>
      </c>
      <c r="K18" s="74">
        <v>638</v>
      </c>
      <c r="L18" s="73">
        <v>14.08</v>
      </c>
    </row>
    <row r="19" spans="1:12" ht="15" x14ac:dyDescent="0.25">
      <c r="A19" s="23"/>
      <c r="B19" s="15"/>
      <c r="C19" s="11"/>
      <c r="D19" s="7" t="s">
        <v>31</v>
      </c>
      <c r="E19" s="72" t="s">
        <v>44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45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26.670000000000005</v>
      </c>
      <c r="H23" s="19">
        <f t="shared" si="2"/>
        <v>21.39</v>
      </c>
      <c r="I23" s="19">
        <f t="shared" si="2"/>
        <v>117.35</v>
      </c>
      <c r="J23" s="19">
        <f t="shared" si="2"/>
        <v>741.05000000000007</v>
      </c>
      <c r="K23" s="25"/>
      <c r="L23" s="19">
        <f t="shared" ref="L23" si="3">SUM(L14:L22)</f>
        <v>117.97999999999999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1420</v>
      </c>
      <c r="G24" s="32">
        <f t="shared" ref="G24:J24" si="4">G13+G23</f>
        <v>36.580000000000005</v>
      </c>
      <c r="H24" s="32">
        <f t="shared" si="4"/>
        <v>38.840000000000003</v>
      </c>
      <c r="I24" s="32">
        <f t="shared" si="4"/>
        <v>177.91</v>
      </c>
      <c r="J24" s="32">
        <f t="shared" si="4"/>
        <v>1258.25</v>
      </c>
      <c r="K24" s="32"/>
      <c r="L24" s="32">
        <f t="shared" ref="L24" si="5">L13+L23</f>
        <v>191.39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115</v>
      </c>
      <c r="F25" s="58" t="s">
        <v>116</v>
      </c>
      <c r="G25" s="58">
        <v>6.2</v>
      </c>
      <c r="H25" s="58">
        <v>6.6</v>
      </c>
      <c r="I25" s="58">
        <v>47</v>
      </c>
      <c r="J25" s="58">
        <v>250.2</v>
      </c>
      <c r="K25" s="59">
        <v>311</v>
      </c>
      <c r="L25" s="58">
        <v>28.27</v>
      </c>
    </row>
    <row r="26" spans="1:12" ht="15" x14ac:dyDescent="0.25">
      <c r="A26" s="14"/>
      <c r="B26" s="15"/>
      <c r="C26" s="11"/>
      <c r="D26" s="6"/>
      <c r="E26" s="60" t="s">
        <v>117</v>
      </c>
      <c r="F26" s="61">
        <v>20</v>
      </c>
      <c r="G26" s="61">
        <v>4.6900000000000004</v>
      </c>
      <c r="H26" s="61">
        <v>5.9</v>
      </c>
      <c r="I26" s="61"/>
      <c r="J26" s="61">
        <v>72.8</v>
      </c>
      <c r="K26" s="62" t="s">
        <v>51</v>
      </c>
      <c r="L26" s="61">
        <v>12</v>
      </c>
    </row>
    <row r="27" spans="1:12" ht="15" x14ac:dyDescent="0.25">
      <c r="A27" s="14"/>
      <c r="B27" s="15"/>
      <c r="C27" s="11"/>
      <c r="D27" s="7" t="s">
        <v>22</v>
      </c>
      <c r="E27" s="60" t="s">
        <v>118</v>
      </c>
      <c r="F27" s="61">
        <v>200</v>
      </c>
      <c r="G27" s="61">
        <v>0.3</v>
      </c>
      <c r="H27" s="61"/>
      <c r="I27" s="61">
        <v>6.7</v>
      </c>
      <c r="J27" s="61">
        <v>27.9</v>
      </c>
      <c r="K27" s="62">
        <v>686</v>
      </c>
      <c r="L27" s="61">
        <v>18.329999999999998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1">
        <v>2.21</v>
      </c>
      <c r="H28" s="61">
        <v>1.35</v>
      </c>
      <c r="I28" s="61">
        <v>13.05</v>
      </c>
      <c r="J28" s="61">
        <v>82.2</v>
      </c>
      <c r="K28" s="62" t="s">
        <v>47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 t="s">
        <v>119</v>
      </c>
      <c r="F29" s="61">
        <v>40</v>
      </c>
      <c r="G29" s="61">
        <v>5.12</v>
      </c>
      <c r="H29" s="61">
        <v>4.6399999999999997</v>
      </c>
      <c r="I29" s="61">
        <v>0.28000000000000003</v>
      </c>
      <c r="J29" s="61">
        <v>63.5</v>
      </c>
      <c r="K29" s="62">
        <v>337</v>
      </c>
      <c r="L29" s="61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290</v>
      </c>
      <c r="G32" s="19">
        <f t="shared" ref="G32" si="6">SUM(G25:G31)</f>
        <v>18.520000000000003</v>
      </c>
      <c r="H32" s="19">
        <f t="shared" ref="H32" si="7">SUM(H25:H31)</f>
        <v>18.489999999999998</v>
      </c>
      <c r="I32" s="19">
        <f t="shared" ref="I32" si="8">SUM(I25:I31)</f>
        <v>67.03</v>
      </c>
      <c r="J32" s="19">
        <f t="shared" ref="J32:L32" si="9">SUM(J25:J31)</f>
        <v>496.59999999999997</v>
      </c>
      <c r="K32" s="25"/>
      <c r="L32" s="19">
        <f t="shared" si="9"/>
        <v>73.399999999999991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3" t="s">
        <v>92</v>
      </c>
      <c r="F34" s="64" t="s">
        <v>93</v>
      </c>
      <c r="G34" s="64">
        <v>6</v>
      </c>
      <c r="H34" s="64">
        <v>3.75</v>
      </c>
      <c r="I34" s="64">
        <v>8.75</v>
      </c>
      <c r="J34" s="64">
        <v>119</v>
      </c>
      <c r="K34" s="65">
        <v>110</v>
      </c>
      <c r="L34" s="64">
        <v>31.11</v>
      </c>
    </row>
    <row r="35" spans="1:12" ht="15" x14ac:dyDescent="0.25">
      <c r="A35" s="14"/>
      <c r="B35" s="15"/>
      <c r="C35" s="11"/>
      <c r="D35" s="7" t="s">
        <v>28</v>
      </c>
      <c r="E35" s="63" t="s">
        <v>94</v>
      </c>
      <c r="F35" s="64" t="s">
        <v>95</v>
      </c>
      <c r="G35" s="64">
        <v>6</v>
      </c>
      <c r="H35" s="64">
        <v>13</v>
      </c>
      <c r="I35" s="64">
        <v>4.4000000000000004</v>
      </c>
      <c r="J35" s="64">
        <v>221.18</v>
      </c>
      <c r="K35" s="65">
        <v>431</v>
      </c>
      <c r="L35" s="64">
        <v>37.43</v>
      </c>
    </row>
    <row r="36" spans="1:12" ht="15" x14ac:dyDescent="0.25">
      <c r="A36" s="14"/>
      <c r="B36" s="15"/>
      <c r="C36" s="11"/>
      <c r="D36" s="7" t="s">
        <v>29</v>
      </c>
      <c r="E36" s="63" t="s">
        <v>96</v>
      </c>
      <c r="F36" s="64">
        <v>150</v>
      </c>
      <c r="G36" s="64">
        <v>3.1</v>
      </c>
      <c r="H36" s="64">
        <v>6</v>
      </c>
      <c r="I36" s="64">
        <v>39.700000000000003</v>
      </c>
      <c r="J36" s="64">
        <v>145.38</v>
      </c>
      <c r="K36" s="65">
        <v>520</v>
      </c>
      <c r="L36" s="64">
        <v>24.09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19.190000000000001</v>
      </c>
    </row>
    <row r="38" spans="1:12" ht="15" x14ac:dyDescent="0.25">
      <c r="A38" s="14"/>
      <c r="B38" s="15"/>
      <c r="C38" s="11"/>
      <c r="D38" s="7" t="s">
        <v>31</v>
      </c>
      <c r="E38" s="63" t="s">
        <v>97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98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23.070000000000004</v>
      </c>
      <c r="H42" s="19">
        <f t="shared" ref="H42" si="11">SUM(H33:H41)</f>
        <v>26.639999999999997</v>
      </c>
      <c r="I42" s="19">
        <f t="shared" ref="I42" si="12">SUM(I33:I41)</f>
        <v>111.9</v>
      </c>
      <c r="J42" s="19">
        <f t="shared" ref="J42:L42" si="13">SUM(J33:J41)</f>
        <v>747.26</v>
      </c>
      <c r="K42" s="25"/>
      <c r="L42" s="19">
        <f t="shared" si="13"/>
        <v>117.41999999999999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730</v>
      </c>
      <c r="G43" s="32">
        <f t="shared" ref="G43" si="14">G32+G42</f>
        <v>41.59</v>
      </c>
      <c r="H43" s="32">
        <f t="shared" ref="H43" si="15">H32+H42</f>
        <v>45.129999999999995</v>
      </c>
      <c r="I43" s="32">
        <f t="shared" ref="I43" si="16">I32+I42</f>
        <v>178.93</v>
      </c>
      <c r="J43" s="32">
        <f t="shared" ref="J43:L43" si="17">J32+J42</f>
        <v>1243.8599999999999</v>
      </c>
      <c r="K43" s="32"/>
      <c r="L43" s="32">
        <f t="shared" si="17"/>
        <v>190.82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120</v>
      </c>
      <c r="F44" s="67">
        <v>180</v>
      </c>
      <c r="G44" s="67">
        <v>15.2</v>
      </c>
      <c r="H44" s="67">
        <v>9.65</v>
      </c>
      <c r="I44" s="67">
        <v>33.450000000000003</v>
      </c>
      <c r="J44" s="67">
        <v>256</v>
      </c>
      <c r="K44" s="68">
        <v>366</v>
      </c>
      <c r="L44" s="67">
        <v>40.520000000000003</v>
      </c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4.5999999999999996</v>
      </c>
      <c r="H46" s="70">
        <v>4.4000000000000004</v>
      </c>
      <c r="I46" s="70">
        <v>12.5</v>
      </c>
      <c r="J46" s="70">
        <v>107.2642</v>
      </c>
      <c r="K46" s="71">
        <v>642</v>
      </c>
      <c r="L46" s="70">
        <v>11.04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60</v>
      </c>
      <c r="G47" s="70">
        <v>4.42</v>
      </c>
      <c r="H47" s="70">
        <v>2.7</v>
      </c>
      <c r="I47" s="70">
        <v>26.1</v>
      </c>
      <c r="J47" s="70">
        <v>92</v>
      </c>
      <c r="K47" s="71" t="s">
        <v>42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 t="s">
        <v>53</v>
      </c>
      <c r="F48" s="70">
        <v>100</v>
      </c>
      <c r="G48" s="70">
        <v>1.5</v>
      </c>
      <c r="H48" s="70">
        <v>0.5</v>
      </c>
      <c r="I48" s="70">
        <v>2.1</v>
      </c>
      <c r="J48" s="70">
        <v>96</v>
      </c>
      <c r="K48" s="71" t="s">
        <v>42</v>
      </c>
      <c r="L48" s="70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25.72</v>
      </c>
      <c r="H51" s="19">
        <f t="shared" ref="H51" si="19">SUM(H44:H50)</f>
        <v>17.25</v>
      </c>
      <c r="I51" s="19">
        <f t="shared" ref="I51" si="20">SUM(I44:I50)</f>
        <v>74.150000000000006</v>
      </c>
      <c r="J51" s="19">
        <f t="shared" ref="J51:L51" si="21">SUM(J44:J50)</f>
        <v>551.26420000000007</v>
      </c>
      <c r="K51" s="25"/>
      <c r="L51" s="19">
        <f t="shared" si="21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75" t="s">
        <v>64</v>
      </c>
      <c r="F53" s="75">
        <v>270</v>
      </c>
      <c r="G53" s="75">
        <v>2.25</v>
      </c>
      <c r="H53" s="75">
        <v>5.25</v>
      </c>
      <c r="I53" s="75">
        <v>18</v>
      </c>
      <c r="J53" s="75">
        <v>121</v>
      </c>
      <c r="K53" s="75">
        <v>139</v>
      </c>
      <c r="L53" s="73">
        <v>42.55</v>
      </c>
    </row>
    <row r="54" spans="1:12" ht="15" x14ac:dyDescent="0.25">
      <c r="A54" s="23"/>
      <c r="B54" s="15"/>
      <c r="C54" s="11"/>
      <c r="D54" s="7" t="s">
        <v>28</v>
      </c>
      <c r="E54" s="75" t="s">
        <v>65</v>
      </c>
      <c r="F54" s="72">
        <v>112</v>
      </c>
      <c r="G54" s="73">
        <v>0.6</v>
      </c>
      <c r="H54" s="73">
        <v>5.4</v>
      </c>
      <c r="I54" s="73">
        <v>36.450000000000003</v>
      </c>
      <c r="J54" s="73">
        <v>208.7</v>
      </c>
      <c r="K54" s="73">
        <v>302</v>
      </c>
      <c r="L54" s="74">
        <v>34.479999999999997</v>
      </c>
    </row>
    <row r="55" spans="1:12" ht="15" x14ac:dyDescent="0.25">
      <c r="A55" s="23"/>
      <c r="B55" s="15"/>
      <c r="C55" s="11"/>
      <c r="D55" s="7" t="s">
        <v>29</v>
      </c>
      <c r="E55" s="75" t="s">
        <v>66</v>
      </c>
      <c r="F55" s="72">
        <v>150</v>
      </c>
      <c r="G55" s="73">
        <v>0.6</v>
      </c>
      <c r="H55" s="73">
        <v>5.4</v>
      </c>
      <c r="I55" s="73">
        <v>36.450000000000003</v>
      </c>
      <c r="J55" s="73">
        <v>208.7</v>
      </c>
      <c r="K55" s="73">
        <v>302</v>
      </c>
      <c r="L55" s="74">
        <v>21.1</v>
      </c>
    </row>
    <row r="56" spans="1:12" ht="15" x14ac:dyDescent="0.25">
      <c r="A56" s="23"/>
      <c r="B56" s="15"/>
      <c r="C56" s="11"/>
      <c r="D56" s="7" t="s">
        <v>30</v>
      </c>
      <c r="E56" s="75" t="s">
        <v>67</v>
      </c>
      <c r="F56" s="72">
        <v>200</v>
      </c>
      <c r="G56" s="73">
        <v>0.2</v>
      </c>
      <c r="H56" s="73">
        <v>0.2</v>
      </c>
      <c r="I56" s="73">
        <v>30.6</v>
      </c>
      <c r="J56" s="73">
        <v>118.2</v>
      </c>
      <c r="K56" s="73">
        <v>631</v>
      </c>
      <c r="L56" s="74">
        <v>13.45</v>
      </c>
    </row>
    <row r="57" spans="1:12" ht="15" x14ac:dyDescent="0.25">
      <c r="A57" s="23"/>
      <c r="B57" s="15"/>
      <c r="C57" s="11"/>
      <c r="D57" s="7" t="s">
        <v>31</v>
      </c>
      <c r="E57" s="75" t="s">
        <v>44</v>
      </c>
      <c r="F57" s="72">
        <v>60</v>
      </c>
      <c r="G57" s="73">
        <v>4.42</v>
      </c>
      <c r="H57" s="73">
        <v>2.7</v>
      </c>
      <c r="I57" s="73">
        <v>26.1</v>
      </c>
      <c r="J57" s="73">
        <v>92</v>
      </c>
      <c r="K57" s="73" t="s">
        <v>42</v>
      </c>
      <c r="L57" s="74">
        <v>2.8</v>
      </c>
    </row>
    <row r="58" spans="1:12" ht="15" x14ac:dyDescent="0.25">
      <c r="A58" s="23"/>
      <c r="B58" s="15"/>
      <c r="C58" s="11"/>
      <c r="D58" s="7" t="s">
        <v>32</v>
      </c>
      <c r="E58" s="75" t="s">
        <v>45</v>
      </c>
      <c r="F58" s="72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3" t="s">
        <v>42</v>
      </c>
      <c r="L58" s="74">
        <v>2.8</v>
      </c>
    </row>
    <row r="59" spans="1:12" ht="15" x14ac:dyDescent="0.25">
      <c r="A59" s="23"/>
      <c r="B59" s="15"/>
      <c r="C59" s="11"/>
      <c r="D59" s="6"/>
      <c r="E59" s="42"/>
      <c r="F59" s="72"/>
      <c r="G59" s="73"/>
      <c r="H59" s="73"/>
      <c r="I59" s="73"/>
      <c r="J59" s="73"/>
      <c r="K59" s="73"/>
      <c r="L59" s="7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822</v>
      </c>
      <c r="G61" s="19">
        <f t="shared" ref="G61" si="22">SUM(G52:G60)</f>
        <v>10.620000000000001</v>
      </c>
      <c r="H61" s="19">
        <f t="shared" ref="H61" si="23">SUM(H52:H60)</f>
        <v>19.939999999999998</v>
      </c>
      <c r="I61" s="19">
        <f t="shared" ref="I61" si="24">SUM(I52:I60)</f>
        <v>160.35</v>
      </c>
      <c r="J61" s="19">
        <f t="shared" ref="J61:L61" si="25">SUM(J52:J60)</f>
        <v>826.30000000000007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1362</v>
      </c>
      <c r="G62" s="32">
        <f t="shared" ref="G62" si="26">G51+G61</f>
        <v>36.340000000000003</v>
      </c>
      <c r="H62" s="32">
        <f t="shared" ref="H62" si="27">H51+H61</f>
        <v>37.19</v>
      </c>
      <c r="I62" s="32">
        <f t="shared" ref="I62" si="28">I51+I61</f>
        <v>234.5</v>
      </c>
      <c r="J62" s="32">
        <f t="shared" ref="J62:L62" si="29">J51+J61</f>
        <v>1377.5642000000003</v>
      </c>
      <c r="K62" s="32"/>
      <c r="L62" s="32">
        <f t="shared" si="29"/>
        <v>190.54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121</v>
      </c>
      <c r="F63" s="67">
        <v>150</v>
      </c>
      <c r="G63" s="67">
        <v>2.95</v>
      </c>
      <c r="H63" s="67">
        <v>0.56999999999999995</v>
      </c>
      <c r="I63" s="67">
        <v>26.53</v>
      </c>
      <c r="J63" s="67">
        <v>134.85</v>
      </c>
      <c r="K63" s="68">
        <v>302</v>
      </c>
      <c r="L63" s="67">
        <v>30.2</v>
      </c>
    </row>
    <row r="64" spans="1:12" ht="15" x14ac:dyDescent="0.25">
      <c r="A64" s="23"/>
      <c r="B64" s="15"/>
      <c r="C64" s="11"/>
      <c r="D64" s="6"/>
      <c r="E64" s="72" t="s">
        <v>122</v>
      </c>
      <c r="F64" s="73">
        <v>110</v>
      </c>
      <c r="G64" s="73">
        <v>6.8</v>
      </c>
      <c r="H64" s="73">
        <v>7</v>
      </c>
      <c r="I64" s="73">
        <v>10.1</v>
      </c>
      <c r="J64" s="73">
        <v>158.5</v>
      </c>
      <c r="K64" s="74">
        <v>463</v>
      </c>
      <c r="L64" s="73">
        <v>30.16</v>
      </c>
    </row>
    <row r="65" spans="1:12" ht="15" x14ac:dyDescent="0.25">
      <c r="A65" s="23"/>
      <c r="B65" s="15"/>
      <c r="C65" s="11"/>
      <c r="D65" s="7" t="s">
        <v>22</v>
      </c>
      <c r="E65" s="72" t="s">
        <v>50</v>
      </c>
      <c r="F65" s="73">
        <v>200</v>
      </c>
      <c r="G65" s="73">
        <v>2.6</v>
      </c>
      <c r="H65" s="73">
        <v>3.8</v>
      </c>
      <c r="I65" s="73">
        <v>22.4</v>
      </c>
      <c r="J65" s="73">
        <v>112.4</v>
      </c>
      <c r="K65" s="74">
        <v>689</v>
      </c>
      <c r="L65" s="73">
        <v>10.32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60</v>
      </c>
      <c r="G66" s="73">
        <v>4.42</v>
      </c>
      <c r="H66" s="73">
        <v>2.7</v>
      </c>
      <c r="I66" s="73">
        <v>26.1</v>
      </c>
      <c r="J66" s="73">
        <v>92</v>
      </c>
      <c r="K66" s="74" t="s">
        <v>42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16.77</v>
      </c>
      <c r="H70" s="19">
        <f t="shared" ref="H70" si="31">SUM(H63:H69)</f>
        <v>14.07</v>
      </c>
      <c r="I70" s="19">
        <f t="shared" ref="I70" si="32">SUM(I63:I69)</f>
        <v>85.13</v>
      </c>
      <c r="J70" s="19">
        <f t="shared" ref="J70:L70" si="33">SUM(J63:J69)</f>
        <v>497.75</v>
      </c>
      <c r="K70" s="25"/>
      <c r="L70" s="19">
        <f t="shared" si="33"/>
        <v>73.48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5.25</v>
      </c>
      <c r="H72" s="43">
        <v>6.5</v>
      </c>
      <c r="I72" s="43">
        <v>7.5</v>
      </c>
      <c r="J72" s="43">
        <v>126</v>
      </c>
      <c r="K72" s="44" t="s">
        <v>69</v>
      </c>
      <c r="L72" s="43">
        <v>25.65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10.1</v>
      </c>
      <c r="H73" s="43">
        <v>14.3</v>
      </c>
      <c r="I73" s="43">
        <v>1.9</v>
      </c>
      <c r="J73" s="43">
        <v>160.69999999999999</v>
      </c>
      <c r="K73" s="44">
        <v>437</v>
      </c>
      <c r="L73" s="43">
        <v>49.78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1</v>
      </c>
      <c r="H74" s="43">
        <v>6.9</v>
      </c>
      <c r="I74" s="43">
        <v>26.5</v>
      </c>
      <c r="J74" s="43">
        <v>187.7</v>
      </c>
      <c r="K74" s="44" t="s">
        <v>48</v>
      </c>
      <c r="L74" s="43">
        <v>17.170000000000002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42</v>
      </c>
      <c r="L75" s="43">
        <v>19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24.320000000000004</v>
      </c>
      <c r="H80" s="19">
        <f t="shared" ref="H80" si="35">SUM(H71:H79)</f>
        <v>31.59</v>
      </c>
      <c r="I80" s="19">
        <f t="shared" ref="I80" si="36">SUM(I71:I79)</f>
        <v>94.949999999999989</v>
      </c>
      <c r="J80" s="19">
        <f t="shared" ref="J80:L80" si="37">SUM(J71:J79)</f>
        <v>736.1</v>
      </c>
      <c r="K80" s="25"/>
      <c r="L80" s="19">
        <f t="shared" si="37"/>
        <v>117.2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1310</v>
      </c>
      <c r="G81" s="32">
        <f t="shared" ref="G81" si="38">G70+G80</f>
        <v>41.09</v>
      </c>
      <c r="H81" s="32">
        <f t="shared" ref="H81" si="39">H70+H80</f>
        <v>45.66</v>
      </c>
      <c r="I81" s="32">
        <f t="shared" ref="I81" si="40">I70+I80</f>
        <v>180.07999999999998</v>
      </c>
      <c r="J81" s="32">
        <f t="shared" ref="J81:L81" si="41">J70+J80</f>
        <v>1233.8499999999999</v>
      </c>
      <c r="K81" s="32"/>
      <c r="L81" s="32">
        <f t="shared" si="41"/>
        <v>190.68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2.64</v>
      </c>
      <c r="H90" s="43">
        <v>0.18</v>
      </c>
      <c r="I90" s="43">
        <v>6.84</v>
      </c>
      <c r="J90" s="43">
        <v>33.64</v>
      </c>
      <c r="K90" s="44" t="s">
        <v>73</v>
      </c>
      <c r="L90" s="43">
        <v>12.5</v>
      </c>
    </row>
    <row r="91" spans="1:12" ht="25.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9.23</v>
      </c>
      <c r="H91" s="43">
        <v>7.5</v>
      </c>
      <c r="I91" s="43">
        <v>11.93</v>
      </c>
      <c r="J91" s="43">
        <v>151.80000000000001</v>
      </c>
      <c r="K91" s="44" t="s">
        <v>75</v>
      </c>
      <c r="L91" s="43">
        <v>37.840000000000003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200</v>
      </c>
      <c r="G92" s="43">
        <v>10.199999999999999</v>
      </c>
      <c r="H92" s="43">
        <v>5.8</v>
      </c>
      <c r="I92" s="43">
        <v>11.8</v>
      </c>
      <c r="J92" s="43">
        <v>242</v>
      </c>
      <c r="K92" s="44">
        <v>440</v>
      </c>
      <c r="L92" s="43">
        <v>46.44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/>
      <c r="I94" s="43">
        <v>29</v>
      </c>
      <c r="J94" s="43">
        <v>111.2</v>
      </c>
      <c r="K94" s="44">
        <v>638</v>
      </c>
      <c r="L94" s="43">
        <v>14.8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29.640000000000004</v>
      </c>
      <c r="H99" s="19">
        <f t="shared" ref="H99" si="47">SUM(H90:H98)</f>
        <v>17.169999999999998</v>
      </c>
      <c r="I99" s="19">
        <f t="shared" ref="I99" si="48">SUM(I90:I98)</f>
        <v>98.42</v>
      </c>
      <c r="J99" s="19">
        <f t="shared" ref="J99:L99" si="49">SUM(J90:J98)</f>
        <v>708.34</v>
      </c>
      <c r="K99" s="25"/>
      <c r="L99" s="19">
        <f t="shared" si="49"/>
        <v>117.17999999999999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800</v>
      </c>
      <c r="G100" s="32">
        <f t="shared" ref="G100" si="50">G89+G99</f>
        <v>29.640000000000004</v>
      </c>
      <c r="H100" s="32">
        <f t="shared" ref="H100" si="51">H89+H99</f>
        <v>17.169999999999998</v>
      </c>
      <c r="I100" s="32">
        <f t="shared" ref="I100" si="52">I89+I99</f>
        <v>98.42</v>
      </c>
      <c r="J100" s="32">
        <f t="shared" ref="J100:L100" si="53">J89+J99</f>
        <v>708.34</v>
      </c>
      <c r="K100" s="32"/>
      <c r="L100" s="32">
        <f t="shared" si="53"/>
        <v>117.17999999999999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25.4</v>
      </c>
    </row>
    <row r="102" spans="1:12" ht="15" x14ac:dyDescent="0.25">
      <c r="A102" s="23"/>
      <c r="B102" s="15"/>
      <c r="C102" s="11"/>
      <c r="D102" s="6"/>
      <c r="E102" s="42" t="s">
        <v>102</v>
      </c>
      <c r="F102" s="43">
        <v>150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25.64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42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42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/>
      <c r="H109" s="43">
        <v>2.4</v>
      </c>
      <c r="I109" s="43">
        <v>4.2</v>
      </c>
      <c r="J109" s="43">
        <v>89</v>
      </c>
      <c r="K109" s="44" t="s">
        <v>100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55.5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27.419999999999998</v>
      </c>
      <c r="H118" s="19">
        <f t="shared" si="56"/>
        <v>27.089999999999996</v>
      </c>
      <c r="I118" s="19">
        <f t="shared" si="56"/>
        <v>126.20000000000002</v>
      </c>
      <c r="J118" s="19">
        <f t="shared" si="56"/>
        <v>785.7</v>
      </c>
      <c r="K118" s="25"/>
      <c r="L118" s="19">
        <f t="shared" ref="L118" si="57">SUM(L109:L117)</f>
        <v>117.03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1310</v>
      </c>
      <c r="G119" s="32">
        <f t="shared" ref="G119" si="58">G108+G118</f>
        <v>50.739999999999995</v>
      </c>
      <c r="H119" s="32">
        <f t="shared" ref="H119" si="59">H108+H118</f>
        <v>45.69</v>
      </c>
      <c r="I119" s="32">
        <f t="shared" ref="I119" si="60">I108+I118</f>
        <v>192.90000000000003</v>
      </c>
      <c r="J119" s="32">
        <f t="shared" ref="J119:L119" si="61">J108+J118</f>
        <v>1238.25</v>
      </c>
      <c r="K119" s="32"/>
      <c r="L119" s="32">
        <f t="shared" si="61"/>
        <v>190.87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210</v>
      </c>
      <c r="G120" s="40">
        <v>7</v>
      </c>
      <c r="H120" s="40">
        <v>9.1999999999999993</v>
      </c>
      <c r="I120" s="40">
        <v>16.399999999999999</v>
      </c>
      <c r="J120" s="40">
        <v>238</v>
      </c>
      <c r="K120" s="41" t="s">
        <v>104</v>
      </c>
      <c r="L120" s="40">
        <v>32.979999999999997</v>
      </c>
    </row>
    <row r="121" spans="1:12" ht="15" x14ac:dyDescent="0.25">
      <c r="A121" s="14"/>
      <c r="B121" s="15"/>
      <c r="C121" s="11"/>
      <c r="D121" s="6"/>
      <c r="E121" s="42" t="s">
        <v>105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51</v>
      </c>
      <c r="L121" s="43">
        <v>22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2.6</v>
      </c>
      <c r="H122" s="43">
        <v>3.8</v>
      </c>
      <c r="I122" s="43">
        <v>22.4</v>
      </c>
      <c r="J122" s="43">
        <v>112.4</v>
      </c>
      <c r="K122" s="44">
        <v>689</v>
      </c>
      <c r="L122" s="43">
        <v>15.32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16.45</v>
      </c>
      <c r="H127" s="19">
        <f t="shared" si="62"/>
        <v>20.25</v>
      </c>
      <c r="I127" s="19">
        <f t="shared" si="62"/>
        <v>51.849999999999994</v>
      </c>
      <c r="J127" s="19">
        <f t="shared" si="62"/>
        <v>565.40000000000009</v>
      </c>
      <c r="K127" s="25"/>
      <c r="L127" s="19">
        <f t="shared" ref="L127" si="63">SUM(L120:L126)</f>
        <v>73.099999999999994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58</v>
      </c>
      <c r="F129" s="43">
        <v>264</v>
      </c>
      <c r="G129" s="43">
        <v>2.25</v>
      </c>
      <c r="H129" s="43">
        <v>3</v>
      </c>
      <c r="I129" s="43">
        <v>4.75</v>
      </c>
      <c r="J129" s="43">
        <v>45179</v>
      </c>
      <c r="K129" s="44">
        <v>124</v>
      </c>
      <c r="L129" s="43">
        <v>28.25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12.9</v>
      </c>
      <c r="H130" s="43">
        <v>6.9</v>
      </c>
      <c r="I130" s="43">
        <v>3.8</v>
      </c>
      <c r="J130" s="43">
        <v>128.30000000000001</v>
      </c>
      <c r="K130" s="44">
        <v>373</v>
      </c>
      <c r="L130" s="43">
        <v>36.479999999999997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1.8</v>
      </c>
      <c r="H131" s="43">
        <v>7.35</v>
      </c>
      <c r="I131" s="43">
        <v>12.75</v>
      </c>
      <c r="J131" s="43">
        <v>122.25</v>
      </c>
      <c r="K131" s="44">
        <v>216</v>
      </c>
      <c r="L131" s="43">
        <v>28.38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42</v>
      </c>
      <c r="L132" s="43">
        <v>19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4">SUM(G128:G136)</f>
        <v>24.919999999999998</v>
      </c>
      <c r="H137" s="19">
        <f t="shared" si="64"/>
        <v>21.139999999999997</v>
      </c>
      <c r="I137" s="19">
        <f t="shared" si="64"/>
        <v>80.349999999999994</v>
      </c>
      <c r="J137" s="19">
        <f t="shared" si="64"/>
        <v>45691.25</v>
      </c>
      <c r="K137" s="25"/>
      <c r="L137" s="19">
        <f t="shared" ref="L137" si="65">SUM(L128:L136)</f>
        <v>117.70999999999998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1264</v>
      </c>
      <c r="G138" s="32">
        <f t="shared" ref="G138" si="66">G127+G137</f>
        <v>41.37</v>
      </c>
      <c r="H138" s="32">
        <f t="shared" ref="H138" si="67">H127+H137</f>
        <v>41.39</v>
      </c>
      <c r="I138" s="32">
        <f t="shared" ref="I138" si="68">I127+I137</f>
        <v>132.19999999999999</v>
      </c>
      <c r="J138" s="32">
        <f t="shared" ref="J138:L138" si="69">J127+J137</f>
        <v>46256.65</v>
      </c>
      <c r="K138" s="32"/>
      <c r="L138" s="32">
        <f t="shared" si="69"/>
        <v>190.80999999999997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46</v>
      </c>
      <c r="F139" s="67">
        <v>160</v>
      </c>
      <c r="G139" s="67">
        <v>14.3</v>
      </c>
      <c r="H139" s="67">
        <v>20.6</v>
      </c>
      <c r="I139" s="67">
        <v>2.85</v>
      </c>
      <c r="J139" s="67">
        <v>222.9</v>
      </c>
      <c r="K139" s="68">
        <v>340</v>
      </c>
      <c r="L139" s="67">
        <v>26.26</v>
      </c>
    </row>
    <row r="140" spans="1:12" ht="15" x14ac:dyDescent="0.25">
      <c r="A140" s="23"/>
      <c r="B140" s="15"/>
      <c r="C140" s="11"/>
      <c r="D140" s="6"/>
      <c r="E140" s="72" t="s">
        <v>106</v>
      </c>
      <c r="F140" s="73">
        <v>20</v>
      </c>
      <c r="G140" s="73">
        <v>4.6399999999999997</v>
      </c>
      <c r="H140" s="73">
        <v>5.9</v>
      </c>
      <c r="I140" s="73"/>
      <c r="J140" s="73">
        <v>72.8</v>
      </c>
      <c r="K140" s="74" t="s">
        <v>51</v>
      </c>
      <c r="L140" s="73">
        <v>12</v>
      </c>
    </row>
    <row r="141" spans="1:12" ht="15" x14ac:dyDescent="0.25">
      <c r="A141" s="23"/>
      <c r="B141" s="15"/>
      <c r="C141" s="11"/>
      <c r="D141" s="7" t="s">
        <v>22</v>
      </c>
      <c r="E141" s="72" t="s">
        <v>107</v>
      </c>
      <c r="F141" s="73">
        <v>200</v>
      </c>
      <c r="G141" s="73">
        <v>1</v>
      </c>
      <c r="H141" s="73">
        <v>1</v>
      </c>
      <c r="I141" s="73">
        <v>1.4</v>
      </c>
      <c r="J141" s="73">
        <v>58.4</v>
      </c>
      <c r="K141" s="74">
        <v>630</v>
      </c>
      <c r="L141" s="73">
        <v>13.74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41</v>
      </c>
      <c r="F142" s="73">
        <v>30</v>
      </c>
      <c r="G142" s="73">
        <v>2.21</v>
      </c>
      <c r="H142" s="73">
        <v>1.35</v>
      </c>
      <c r="I142" s="73">
        <v>13.05</v>
      </c>
      <c r="J142" s="73">
        <v>142.19999999999999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108</v>
      </c>
      <c r="F143" s="73">
        <v>100</v>
      </c>
      <c r="G143" s="73">
        <v>0.8</v>
      </c>
      <c r="H143" s="73">
        <v>0.2</v>
      </c>
      <c r="I143" s="73">
        <v>7.5</v>
      </c>
      <c r="J143" s="73">
        <v>53</v>
      </c>
      <c r="K143" s="74" t="s">
        <v>42</v>
      </c>
      <c r="L143" s="73">
        <v>18.600000000000001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22.950000000000003</v>
      </c>
      <c r="H146" s="19">
        <f t="shared" si="70"/>
        <v>29.05</v>
      </c>
      <c r="I146" s="19">
        <f t="shared" si="70"/>
        <v>24.8</v>
      </c>
      <c r="J146" s="19">
        <f t="shared" si="70"/>
        <v>549.29999999999995</v>
      </c>
      <c r="K146" s="25"/>
      <c r="L146" s="19">
        <f t="shared" ref="L146" si="71">SUM(L139:L145)</f>
        <v>73.400000000000006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61</v>
      </c>
      <c r="F148" s="73">
        <v>275</v>
      </c>
      <c r="G148" s="73">
        <v>6</v>
      </c>
      <c r="H148" s="73">
        <v>3</v>
      </c>
      <c r="I148" s="73">
        <v>4.25</v>
      </c>
      <c r="J148" s="73">
        <v>168.75</v>
      </c>
      <c r="K148" s="74">
        <v>138</v>
      </c>
      <c r="L148" s="73">
        <v>43.59</v>
      </c>
    </row>
    <row r="149" spans="1:12" ht="15" x14ac:dyDescent="0.25">
      <c r="A149" s="23"/>
      <c r="B149" s="15"/>
      <c r="C149" s="11"/>
      <c r="D149" s="7" t="s">
        <v>28</v>
      </c>
      <c r="E149" s="72" t="s">
        <v>62</v>
      </c>
      <c r="F149" s="73">
        <v>200</v>
      </c>
      <c r="G149" s="73">
        <v>10.6</v>
      </c>
      <c r="H149" s="73">
        <v>8</v>
      </c>
      <c r="I149" s="73">
        <v>80.400000000000006</v>
      </c>
      <c r="J149" s="73">
        <v>306</v>
      </c>
      <c r="K149" s="74">
        <v>438</v>
      </c>
      <c r="L149" s="73">
        <v>55.22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63</v>
      </c>
      <c r="F151" s="73">
        <v>200</v>
      </c>
      <c r="G151" s="73">
        <v>0.6</v>
      </c>
      <c r="H151" s="73"/>
      <c r="I151" s="73">
        <v>29</v>
      </c>
      <c r="J151" s="73">
        <v>141.19999999999999</v>
      </c>
      <c r="K151" s="74">
        <v>638</v>
      </c>
      <c r="L151" s="73">
        <v>13.31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24.170000000000005</v>
      </c>
      <c r="H156" s="19">
        <f t="shared" si="72"/>
        <v>14.69</v>
      </c>
      <c r="I156" s="19">
        <f t="shared" si="72"/>
        <v>152.5</v>
      </c>
      <c r="J156" s="19">
        <f t="shared" si="72"/>
        <v>785.65000000000009</v>
      </c>
      <c r="K156" s="25"/>
      <c r="L156" s="19">
        <f t="shared" ref="L156" si="73">SUM(L147:L155)</f>
        <v>117.72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1275</v>
      </c>
      <c r="G157" s="32">
        <f t="shared" ref="G157" si="74">G146+G156</f>
        <v>47.120000000000005</v>
      </c>
      <c r="H157" s="32">
        <f t="shared" ref="H157" si="75">H146+H156</f>
        <v>43.74</v>
      </c>
      <c r="I157" s="32">
        <f t="shared" ref="I157" si="76">I146+I156</f>
        <v>177.3</v>
      </c>
      <c r="J157" s="32">
        <f t="shared" ref="J157:L157" si="77">J146+J156</f>
        <v>1334.95</v>
      </c>
      <c r="K157" s="32"/>
      <c r="L157" s="32">
        <f t="shared" si="77"/>
        <v>191.12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 t="s">
        <v>110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28.96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112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45.69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 t="s">
        <v>79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25.31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81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117.1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1020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191.05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180</v>
      </c>
      <c r="G177" s="40">
        <v>13.4</v>
      </c>
      <c r="H177" s="40">
        <v>12.6</v>
      </c>
      <c r="I177" s="40">
        <v>32.75</v>
      </c>
      <c r="J177" s="40">
        <v>225.65</v>
      </c>
      <c r="K177" s="41" t="s">
        <v>114</v>
      </c>
      <c r="L177" s="40">
        <v>36.58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</v>
      </c>
      <c r="K179" s="44">
        <v>642</v>
      </c>
      <c r="L179" s="43">
        <v>15.04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142.19999999999999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21.71</v>
      </c>
      <c r="H184" s="19">
        <f t="shared" si="86"/>
        <v>18.850000000000001</v>
      </c>
      <c r="I184" s="19">
        <f t="shared" si="86"/>
        <v>60.4</v>
      </c>
      <c r="J184" s="19">
        <f t="shared" si="86"/>
        <v>571.04999999999995</v>
      </c>
      <c r="K184" s="25"/>
      <c r="L184" s="19">
        <f t="shared" ref="L184" si="87">SUM(L177:L183)</f>
        <v>73.419999999999987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1.02</v>
      </c>
      <c r="H185" s="43">
        <v>3.64</v>
      </c>
      <c r="I185" s="43">
        <v>5.64</v>
      </c>
      <c r="J185" s="43">
        <v>50.76</v>
      </c>
      <c r="K185" s="44" t="s">
        <v>83</v>
      </c>
      <c r="L185" s="43">
        <v>10.4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260</v>
      </c>
      <c r="G186" s="43">
        <v>3.75</v>
      </c>
      <c r="H186" s="43">
        <v>3.25</v>
      </c>
      <c r="I186" s="43">
        <v>45</v>
      </c>
      <c r="J186" s="43">
        <v>138</v>
      </c>
      <c r="K186" s="44">
        <v>114</v>
      </c>
      <c r="L186" s="43">
        <v>35.020000000000003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110</v>
      </c>
      <c r="G187" s="43">
        <v>9.6</v>
      </c>
      <c r="H187" s="43">
        <v>6.8</v>
      </c>
      <c r="I187" s="43">
        <v>3.1</v>
      </c>
      <c r="J187" s="43">
        <v>129.6</v>
      </c>
      <c r="K187" s="44">
        <v>451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1.8</v>
      </c>
      <c r="H188" s="43">
        <v>7.35</v>
      </c>
      <c r="I188" s="43">
        <v>12.75</v>
      </c>
      <c r="J188" s="43">
        <v>142.25</v>
      </c>
      <c r="K188" s="44">
        <v>77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24.139999999999997</v>
      </c>
      <c r="H194" s="19">
        <f t="shared" si="88"/>
        <v>24.929999999999996</v>
      </c>
      <c r="I194" s="19">
        <f t="shared" si="88"/>
        <v>125.54000000000002</v>
      </c>
      <c r="J194" s="19">
        <f t="shared" si="88"/>
        <v>722.31000000000006</v>
      </c>
      <c r="K194" s="25"/>
      <c r="L194" s="19">
        <f t="shared" ref="L194" si="89">SUM(L185:L193)</f>
        <v>117.62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1380</v>
      </c>
      <c r="G195" s="32">
        <f t="shared" ref="G195" si="90">G184+G194</f>
        <v>45.849999999999994</v>
      </c>
      <c r="H195" s="32">
        <f t="shared" ref="H195" si="91">H184+H194</f>
        <v>43.78</v>
      </c>
      <c r="I195" s="32">
        <f t="shared" ref="I195" si="92">I184+I194</f>
        <v>185.94000000000003</v>
      </c>
      <c r="J195" s="32">
        <f t="shared" ref="J195:L195" si="93">J184+J194</f>
        <v>1293.3600000000001</v>
      </c>
      <c r="K195" s="32"/>
      <c r="L195" s="32">
        <f t="shared" si="93"/>
        <v>191.04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1187.0999999999999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41.521000000000001</v>
      </c>
      <c r="H196" s="34">
        <f t="shared" si="94"/>
        <v>40.512999999999998</v>
      </c>
      <c r="I196" s="34">
        <f t="shared" si="94"/>
        <v>175.18800000000002</v>
      </c>
      <c r="J196" s="34">
        <f t="shared" si="94"/>
        <v>5732.1054200000008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183.54999999999998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2025-03-03T00:00:04Z</dcterms:modified>
</cp:coreProperties>
</file>