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G157" i="1"/>
  <c r="I157" i="1"/>
  <c r="G176" i="1"/>
  <c r="I176" i="1"/>
  <c r="G195" i="1"/>
  <c r="I195" i="1"/>
  <c r="L43" i="1"/>
  <c r="L119" i="1"/>
  <c r="L157" i="1"/>
  <c r="L176" i="1"/>
  <c r="L195" i="1"/>
  <c r="G138" i="1"/>
  <c r="I138" i="1"/>
  <c r="L138" i="1"/>
  <c r="F100" i="1"/>
  <c r="L100" i="1"/>
  <c r="L81" i="1"/>
  <c r="H81" i="1"/>
  <c r="G100" i="1"/>
  <c r="I100" i="1"/>
  <c r="F43" i="1"/>
  <c r="H43" i="1"/>
  <c r="J43" i="1"/>
  <c r="F62" i="1"/>
  <c r="H62" i="1"/>
  <c r="J62" i="1"/>
  <c r="G62" i="1"/>
  <c r="I62" i="1"/>
  <c r="H100" i="1"/>
  <c r="J100" i="1"/>
  <c r="H138" i="1"/>
  <c r="J138" i="1"/>
  <c r="H157" i="1"/>
  <c r="J157" i="1"/>
  <c r="H176" i="1"/>
  <c r="J176" i="1"/>
  <c r="H195" i="1"/>
  <c r="J195" i="1"/>
  <c r="F81" i="1"/>
  <c r="J81" i="1"/>
  <c r="G81" i="1"/>
  <c r="I81" i="1"/>
  <c r="L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L196" i="1"/>
  <c r="F196" i="1"/>
  <c r="G196" i="1"/>
  <c r="J196" i="1"/>
  <c r="I196" i="1"/>
</calcChain>
</file>

<file path=xl/sharedStrings.xml><?xml version="1.0" encoding="utf-8"?>
<sst xmlns="http://schemas.openxmlformats.org/spreadsheetml/2006/main" count="324" uniqueCount="102">
  <si>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</si>
  <si>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</si>
  <si>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</si>
  <si>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</si>
  <si>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</si>
  <si>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</si>
  <si>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</si>
  <si>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</si>
  <si>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</si>
  <si>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</si>
  <si>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</si>
  <si>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</si>
  <si>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</si>
  <si>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</si>
  <si>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</si>
  <si>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</si>
  <si>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</si>
  <si>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</si>
  <si>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</si>
  <si>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</si>
  <si>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</si>
  <si>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</si>
  <si>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</si>
  <si>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</si>
  <si>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</si>
  <si>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</si>
  <si>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</si>
  <si>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</si>
  <si>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</si>
  <si>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</si>
  <si>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</si>
  <si>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</si>
  <si>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</si>
  <si>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</si>
  <si>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</si>
  <si>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</si>
  <si>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</si>
  <si>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</si>
  <si>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</si>
  <si>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Клешкова С.В.</t>
  </si>
  <si>
    <t>хлеб пшеничный</t>
  </si>
  <si>
    <t>пром.</t>
  </si>
  <si>
    <t>сок</t>
  </si>
  <si>
    <t>пшеничный хлеб</t>
  </si>
  <si>
    <t>ржаной хлеб</t>
  </si>
  <si>
    <t>пром</t>
  </si>
  <si>
    <t>компот из сухофруктов</t>
  </si>
  <si>
    <t>какао с молоком</t>
  </si>
  <si>
    <t>банан</t>
  </si>
  <si>
    <t>54-1з-2020</t>
  </si>
  <si>
    <t>54-1г-2020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</si>
  <si>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</si>
  <si>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кофейный напиток</t>
  </si>
  <si>
    <t>омлет натуральный с маслом сливочным</t>
  </si>
  <si>
    <t>рыба припушеная</t>
  </si>
  <si>
    <t>чай с сахором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</si>
  <si>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</si>
  <si>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</si>
  <si>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</si>
  <si>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</si>
  <si>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</si>
  <si>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запеканка творожная с изюмом и сгущенным молоком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</si>
  <si>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</si>
  <si>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</si>
  <si>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</si>
  <si>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</si>
  <si>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суп овощной с фрикадельками из говядины</t>
  </si>
  <si>
    <t>54-5с-2020</t>
  </si>
  <si>
    <t>гуляш из говядины</t>
  </si>
  <si>
    <t>макоронные изделия с оващами</t>
  </si>
  <si>
    <t>Биточки изговядины</t>
  </si>
  <si>
    <t>капуста тушеная</t>
  </si>
  <si>
    <t>рассольник по- ленинградске с говядиной</t>
  </si>
  <si>
    <t>жаркое по-домашнему с говядиной</t>
  </si>
  <si>
    <t>компот из кураги</t>
  </si>
  <si>
    <t>борщ с капустой и картофелем со сметаной</t>
  </si>
  <si>
    <t>250\10</t>
  </si>
  <si>
    <t>печень по- строгановски</t>
  </si>
  <si>
    <t>50\50</t>
  </si>
  <si>
    <t>картофельное пюре</t>
  </si>
  <si>
    <t>пшеничный</t>
  </si>
  <si>
    <t>ржаной</t>
  </si>
  <si>
    <t>каша молочная "Дружба"с маслом сливочным</t>
  </si>
  <si>
    <t>200\10</t>
  </si>
  <si>
    <t>сыр порционный "российский"</t>
  </si>
  <si>
    <t>чай с лимоном</t>
  </si>
  <si>
    <t>яйцо вареное</t>
  </si>
  <si>
    <t>каша пшеничная</t>
  </si>
  <si>
    <t>тефтели из говядины с рисом со сливочным маслом</t>
  </si>
  <si>
    <t>суп картофельный с сайрой</t>
  </si>
  <si>
    <t>азу с говядиной</t>
  </si>
  <si>
    <t>компот из кураги и чернослива</t>
  </si>
  <si>
    <t>сыр порционный голланский</t>
  </si>
  <si>
    <t>чай с молоком</t>
  </si>
  <si>
    <t>мандарин</t>
  </si>
  <si>
    <t>плов из говядины</t>
  </si>
  <si>
    <t>кисель из кураги</t>
  </si>
  <si>
    <t>яблоко</t>
  </si>
  <si>
    <t>суп крестьянский</t>
  </si>
  <si>
    <t>котлета куриная с маслом сливочным</t>
  </si>
  <si>
    <t>100\10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</si>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</sst>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E52" sqref="E52:L5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15</v>
      </c>
      <c r="G1" s="2" t="s">
        <v>16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20</v>
      </c>
      <c r="I3" s="48">
        <v>11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95</v>
      </c>
      <c r="F6" s="40">
        <v>200</v>
      </c>
      <c r="G6" s="40">
        <v>14.96</v>
      </c>
      <c r="H6" s="40">
        <v>16.55</v>
      </c>
      <c r="I6" s="40">
        <v>19.8</v>
      </c>
      <c r="J6" s="40">
        <v>290.38</v>
      </c>
      <c r="K6" s="41">
        <v>443</v>
      </c>
      <c r="L6" s="40">
        <v>28.93</v>
      </c>
    </row>
    <row r="7" spans="1:12" ht="15" x14ac:dyDescent="0.25">
      <c r="A7" s="23"/>
      <c r="B7" s="15"/>
      <c r="C7" s="11"/>
      <c r="D7" s="6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96</v>
      </c>
      <c r="F8" s="43">
        <v>200</v>
      </c>
      <c r="G8" s="43"/>
      <c r="H8" s="43"/>
      <c r="I8" s="43">
        <v>46</v>
      </c>
      <c r="J8" s="43">
        <v>82</v>
      </c>
      <c r="K8" s="44">
        <v>643</v>
      </c>
      <c r="L8" s="43">
        <v>22.19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60</v>
      </c>
      <c r="G9" s="43">
        <v>4.42</v>
      </c>
      <c r="H9" s="43">
        <v>2.7</v>
      </c>
      <c r="I9" s="43">
        <v>26.1</v>
      </c>
      <c r="J9" s="43">
        <v>92</v>
      </c>
      <c r="K9" s="44" t="s">
        <v>45</v>
      </c>
      <c r="L9" s="43">
        <v>3.5</v>
      </c>
    </row>
    <row r="10" spans="1:12" ht="15" x14ac:dyDescent="0.25">
      <c r="A10" s="23"/>
      <c r="B10" s="15"/>
      <c r="C10" s="11"/>
      <c r="D10" s="7" t="s">
        <v>23</v>
      </c>
      <c r="E10" s="42" t="s">
        <v>97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52</v>
      </c>
      <c r="K10" s="44" t="s">
        <v>41</v>
      </c>
      <c r="L10" s="43">
        <v>19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19.78</v>
      </c>
      <c r="H13" s="19">
        <f t="shared" si="0"/>
        <v>19.649999999999999</v>
      </c>
      <c r="I13" s="19">
        <f t="shared" si="0"/>
        <v>101.7</v>
      </c>
      <c r="J13" s="19">
        <f t="shared" si="0"/>
        <v>516.38</v>
      </c>
      <c r="K13" s="25"/>
      <c r="L13" s="19">
        <f t="shared" ref="L13" si="1">SUM(L6:L12)</f>
        <v>73.62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98</v>
      </c>
      <c r="F15" s="43">
        <v>250</v>
      </c>
      <c r="G15" s="43">
        <v>4.75</v>
      </c>
      <c r="H15" s="43">
        <v>4.75</v>
      </c>
      <c r="I15" s="43">
        <v>11.5</v>
      </c>
      <c r="J15" s="43">
        <v>156.5</v>
      </c>
      <c r="K15" s="44">
        <v>134</v>
      </c>
      <c r="L15" s="43">
        <v>20.69</v>
      </c>
    </row>
    <row r="16" spans="1:12" ht="15" x14ac:dyDescent="0.25">
      <c r="A16" s="23"/>
      <c r="B16" s="15"/>
      <c r="C16" s="11"/>
      <c r="D16" s="7" t="s">
        <v>27</v>
      </c>
      <c r="E16" s="42" t="s">
        <v>99</v>
      </c>
      <c r="F16" s="43" t="s">
        <v>100</v>
      </c>
      <c r="G16" s="43">
        <v>12.6</v>
      </c>
      <c r="H16" s="43">
        <v>14.1</v>
      </c>
      <c r="I16" s="43">
        <v>7.5</v>
      </c>
      <c r="J16" s="43">
        <v>208.3</v>
      </c>
      <c r="K16" s="44">
        <v>498</v>
      </c>
      <c r="L16" s="43">
        <v>35.799999999999997</v>
      </c>
    </row>
    <row r="17" spans="1:12" ht="15" x14ac:dyDescent="0.25">
      <c r="A17" s="23"/>
      <c r="B17" s="15"/>
      <c r="C17" s="11"/>
      <c r="D17" s="7" t="s">
        <v>28</v>
      </c>
      <c r="E17" s="42" t="s">
        <v>79</v>
      </c>
      <c r="F17" s="43">
        <v>180</v>
      </c>
      <c r="G17" s="43">
        <v>3.1</v>
      </c>
      <c r="H17" s="43">
        <v>6</v>
      </c>
      <c r="I17" s="43">
        <v>39.700000000000003</v>
      </c>
      <c r="J17" s="43">
        <v>145.38</v>
      </c>
      <c r="K17" s="44">
        <v>520</v>
      </c>
      <c r="L17" s="43">
        <v>38.21</v>
      </c>
    </row>
    <row r="18" spans="1:12" ht="15" x14ac:dyDescent="0.25">
      <c r="A18" s="23"/>
      <c r="B18" s="15"/>
      <c r="C18" s="11"/>
      <c r="D18" s="7" t="s">
        <v>29</v>
      </c>
      <c r="E18" s="42" t="s">
        <v>74</v>
      </c>
      <c r="F18" s="43">
        <v>200</v>
      </c>
      <c r="G18" s="43">
        <v>1.2</v>
      </c>
      <c r="H18" s="43"/>
      <c r="I18" s="43">
        <v>15.2</v>
      </c>
      <c r="J18" s="43">
        <v>67</v>
      </c>
      <c r="K18" s="44">
        <v>638</v>
      </c>
      <c r="L18" s="43">
        <v>15.79</v>
      </c>
    </row>
    <row r="19" spans="1:12" ht="15" x14ac:dyDescent="0.25">
      <c r="A19" s="23"/>
      <c r="B19" s="15"/>
      <c r="C19" s="11"/>
      <c r="D19" s="7" t="s">
        <v>30</v>
      </c>
      <c r="E19" s="42" t="s">
        <v>40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45</v>
      </c>
      <c r="L19" s="43">
        <v>3.5</v>
      </c>
    </row>
    <row r="20" spans="1:12" ht="15" x14ac:dyDescent="0.25">
      <c r="A20" s="23"/>
      <c r="B20" s="15"/>
      <c r="C20" s="11"/>
      <c r="D20" s="7" t="s">
        <v>31</v>
      </c>
      <c r="E20" s="42" t="s">
        <v>101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41</v>
      </c>
      <c r="L20" s="43">
        <v>3.5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720</v>
      </c>
      <c r="G23" s="19">
        <f t="shared" ref="G23:J23" si="2">SUM(G14:G22)</f>
        <v>28.62</v>
      </c>
      <c r="H23" s="19">
        <f t="shared" si="2"/>
        <v>28.54</v>
      </c>
      <c r="I23" s="19">
        <f t="shared" si="2"/>
        <v>112.75</v>
      </c>
      <c r="J23" s="19">
        <f t="shared" si="2"/>
        <v>746.88000000000011</v>
      </c>
      <c r="K23" s="25"/>
      <c r="L23" s="19">
        <f t="shared" ref="L23" si="3">SUM(L14:L22)</f>
        <v>117.48999999999998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1280</v>
      </c>
      <c r="G24" s="32">
        <f t="shared" ref="G24:J24" si="4">G13+G23</f>
        <v>48.400000000000006</v>
      </c>
      <c r="H24" s="32">
        <f t="shared" si="4"/>
        <v>48.19</v>
      </c>
      <c r="I24" s="32">
        <f t="shared" si="4"/>
        <v>214.45</v>
      </c>
      <c r="J24" s="32">
        <f t="shared" si="4"/>
        <v>1263.2600000000002</v>
      </c>
      <c r="K24" s="32"/>
      <c r="L24" s="32">
        <f t="shared" ref="L24" si="5">L13+L23</f>
        <v>191.10999999999999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53</v>
      </c>
      <c r="F25" s="40">
        <v>160</v>
      </c>
      <c r="G25" s="40">
        <v>14.3</v>
      </c>
      <c r="H25" s="40">
        <v>20.6</v>
      </c>
      <c r="I25" s="40">
        <v>2.85</v>
      </c>
      <c r="J25" s="40">
        <v>222.9</v>
      </c>
      <c r="K25" s="41">
        <v>340</v>
      </c>
      <c r="L25" s="40">
        <v>31.26</v>
      </c>
    </row>
    <row r="26" spans="1:12" ht="15" x14ac:dyDescent="0.25">
      <c r="A26" s="14"/>
      <c r="B26" s="15"/>
      <c r="C26" s="11"/>
      <c r="D26" s="6"/>
      <c r="E26" s="42" t="s">
        <v>54</v>
      </c>
      <c r="F26" s="43">
        <v>100</v>
      </c>
      <c r="G26" s="43">
        <v>10.9</v>
      </c>
      <c r="H26" s="43">
        <v>7.6</v>
      </c>
      <c r="I26" s="43">
        <v>0.3</v>
      </c>
      <c r="J26" s="43">
        <v>164.6</v>
      </c>
      <c r="K26" s="44">
        <v>373</v>
      </c>
      <c r="L26" s="43">
        <v>26.48</v>
      </c>
    </row>
    <row r="27" spans="1:12" ht="15" x14ac:dyDescent="0.25">
      <c r="A27" s="14"/>
      <c r="B27" s="15"/>
      <c r="C27" s="11"/>
      <c r="D27" s="7" t="s">
        <v>21</v>
      </c>
      <c r="E27" s="42" t="s">
        <v>55</v>
      </c>
      <c r="F27" s="43">
        <v>200</v>
      </c>
      <c r="G27" s="43">
        <v>0.2</v>
      </c>
      <c r="H27" s="43"/>
      <c r="I27" s="43">
        <v>6.5</v>
      </c>
      <c r="J27" s="43">
        <v>26.8</v>
      </c>
      <c r="K27" s="44">
        <v>685</v>
      </c>
      <c r="L27" s="43">
        <v>13</v>
      </c>
    </row>
    <row r="28" spans="1:12" ht="15" x14ac:dyDescent="0.25">
      <c r="A28" s="14"/>
      <c r="B28" s="15"/>
      <c r="C28" s="11"/>
      <c r="D28" s="7" t="s">
        <v>22</v>
      </c>
      <c r="E28" s="42" t="s">
        <v>43</v>
      </c>
      <c r="F28" s="43">
        <v>30</v>
      </c>
      <c r="G28" s="43">
        <v>2.21</v>
      </c>
      <c r="H28" s="43">
        <v>1.35</v>
      </c>
      <c r="I28" s="43">
        <v>13.05</v>
      </c>
      <c r="J28" s="43">
        <v>82.2</v>
      </c>
      <c r="K28" s="44" t="s">
        <v>45</v>
      </c>
      <c r="L28" s="43">
        <v>2.8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490</v>
      </c>
      <c r="G32" s="19">
        <f t="shared" ref="G32" si="6">SUM(G25:G31)</f>
        <v>27.610000000000003</v>
      </c>
      <c r="H32" s="19">
        <f t="shared" ref="H32" si="7">SUM(H25:H31)</f>
        <v>29.550000000000004</v>
      </c>
      <c r="I32" s="19">
        <f t="shared" ref="I32" si="8">SUM(I25:I31)</f>
        <v>22.700000000000003</v>
      </c>
      <c r="J32" s="19">
        <f t="shared" ref="J32:L32" si="9">SUM(J25:J31)</f>
        <v>496.5</v>
      </c>
      <c r="K32" s="25"/>
      <c r="L32" s="19">
        <f t="shared" si="9"/>
        <v>73.540000000000006</v>
      </c>
    </row>
    <row r="33" spans="1:12" ht="25.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56</v>
      </c>
      <c r="F33" s="43">
        <v>60</v>
      </c>
      <c r="G33" s="43">
        <v>2.64</v>
      </c>
      <c r="H33" s="43">
        <v>0.18</v>
      </c>
      <c r="I33" s="43">
        <v>6.84</v>
      </c>
      <c r="J33" s="43">
        <v>33.64</v>
      </c>
      <c r="K33" s="44" t="s">
        <v>57</v>
      </c>
      <c r="L33" s="43">
        <v>7.5</v>
      </c>
    </row>
    <row r="34" spans="1:12" ht="25.5" x14ac:dyDescent="0.25">
      <c r="A34" s="14"/>
      <c r="B34" s="15"/>
      <c r="C34" s="11"/>
      <c r="D34" s="7" t="s">
        <v>26</v>
      </c>
      <c r="E34" s="42" t="s">
        <v>58</v>
      </c>
      <c r="F34" s="43">
        <v>250</v>
      </c>
      <c r="G34" s="43">
        <v>9.23</v>
      </c>
      <c r="H34" s="43">
        <v>7.5</v>
      </c>
      <c r="I34" s="43">
        <v>11.93</v>
      </c>
      <c r="J34" s="43">
        <v>151.80000000000001</v>
      </c>
      <c r="K34" s="44" t="s">
        <v>59</v>
      </c>
      <c r="L34" s="43">
        <v>37.840000000000003</v>
      </c>
    </row>
    <row r="35" spans="1:12" ht="15" x14ac:dyDescent="0.25">
      <c r="A35" s="14"/>
      <c r="B35" s="15"/>
      <c r="C35" s="11"/>
      <c r="D35" s="7" t="s">
        <v>27</v>
      </c>
      <c r="E35" s="42" t="s">
        <v>60</v>
      </c>
      <c r="F35" s="43">
        <v>200</v>
      </c>
      <c r="G35" s="43">
        <v>10.199999999999999</v>
      </c>
      <c r="H35" s="43">
        <v>5.8</v>
      </c>
      <c r="I35" s="43">
        <v>11.8</v>
      </c>
      <c r="J35" s="43">
        <v>242</v>
      </c>
      <c r="K35" s="44">
        <v>440</v>
      </c>
      <c r="L35" s="43">
        <v>46.44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46</v>
      </c>
      <c r="F37" s="43">
        <v>200</v>
      </c>
      <c r="G37" s="43">
        <v>0.6</v>
      </c>
      <c r="H37" s="43"/>
      <c r="I37" s="43">
        <v>29</v>
      </c>
      <c r="J37" s="43">
        <v>111.2</v>
      </c>
      <c r="K37" s="44">
        <v>638</v>
      </c>
      <c r="L37" s="43">
        <v>19.8</v>
      </c>
    </row>
    <row r="38" spans="1:12" ht="15" x14ac:dyDescent="0.25">
      <c r="A38" s="14"/>
      <c r="B38" s="15"/>
      <c r="C38" s="11"/>
      <c r="D38" s="7" t="s">
        <v>30</v>
      </c>
      <c r="E38" s="42" t="s">
        <v>43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 t="s">
        <v>41</v>
      </c>
      <c r="L38" s="43">
        <v>2.8</v>
      </c>
    </row>
    <row r="39" spans="1:12" ht="15" x14ac:dyDescent="0.25">
      <c r="A39" s="14"/>
      <c r="B39" s="15"/>
      <c r="C39" s="11"/>
      <c r="D39" s="7" t="s">
        <v>31</v>
      </c>
      <c r="E39" s="42" t="s">
        <v>44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41</v>
      </c>
      <c r="L39" s="43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800</v>
      </c>
      <c r="G42" s="19">
        <f>SUM(G33:G41)</f>
        <v>29.640000000000004</v>
      </c>
      <c r="H42" s="19">
        <f>SUM(H33:H41)</f>
        <v>17.169999999999998</v>
      </c>
      <c r="I42" s="19">
        <f>SUM(I33:I41)</f>
        <v>98.42</v>
      </c>
      <c r="J42" s="19">
        <f>SUM(J33:J41)</f>
        <v>708.34</v>
      </c>
      <c r="K42" s="25"/>
      <c r="L42" s="19">
        <f>SUM(L33:L41)</f>
        <v>117.17999999999999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1290</v>
      </c>
      <c r="G43" s="32">
        <f t="shared" ref="G43" si="10">G32+G42</f>
        <v>57.250000000000007</v>
      </c>
      <c r="H43" s="32">
        <f t="shared" ref="H43" si="11">H32+H42</f>
        <v>46.72</v>
      </c>
      <c r="I43" s="32">
        <f t="shared" ref="I43" si="12">I32+I42</f>
        <v>121.12</v>
      </c>
      <c r="J43" s="32">
        <f t="shared" ref="J43:L43" si="13">J32+J42</f>
        <v>1204.8400000000001</v>
      </c>
      <c r="K43" s="32"/>
      <c r="L43" s="32">
        <f t="shared" si="13"/>
        <v>190.72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1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39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2">G51+G61</f>
        <v>0</v>
      </c>
      <c r="H62" s="32">
        <f t="shared" ref="H62" si="23">H51+H61</f>
        <v>0</v>
      </c>
      <c r="I62" s="32">
        <f t="shared" ref="I62" si="24">I51+I61</f>
        <v>0</v>
      </c>
      <c r="J62" s="32">
        <f t="shared" ref="J62:L62" si="25">J51+J61</f>
        <v>0</v>
      </c>
      <c r="K62" s="32"/>
      <c r="L62" s="32">
        <f t="shared" si="25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61</v>
      </c>
      <c r="F63" s="40">
        <v>180</v>
      </c>
      <c r="G63" s="40">
        <v>15.2</v>
      </c>
      <c r="H63" s="40">
        <v>9.65</v>
      </c>
      <c r="I63" s="40">
        <v>33.450000000000003</v>
      </c>
      <c r="J63" s="40">
        <v>256</v>
      </c>
      <c r="K63" s="41">
        <v>366</v>
      </c>
      <c r="L63" s="40">
        <v>40.520000000000003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47</v>
      </c>
      <c r="F65" s="43">
        <v>200</v>
      </c>
      <c r="G65" s="43">
        <v>4.5999999999999996</v>
      </c>
      <c r="H65" s="43">
        <v>4.4000000000000004</v>
      </c>
      <c r="I65" s="43">
        <v>12.5</v>
      </c>
      <c r="J65" s="43">
        <v>107.2642</v>
      </c>
      <c r="K65" s="44">
        <v>642</v>
      </c>
      <c r="L65" s="43">
        <v>11.04</v>
      </c>
    </row>
    <row r="66" spans="1:12" ht="15" x14ac:dyDescent="0.25">
      <c r="A66" s="23"/>
      <c r="B66" s="15"/>
      <c r="C66" s="11"/>
      <c r="D66" s="7" t="s">
        <v>22</v>
      </c>
      <c r="E66" s="42" t="s">
        <v>43</v>
      </c>
      <c r="F66" s="43">
        <v>60</v>
      </c>
      <c r="G66" s="43">
        <v>4.42</v>
      </c>
      <c r="H66" s="43">
        <v>2.7</v>
      </c>
      <c r="I66" s="43">
        <v>26.1</v>
      </c>
      <c r="J66" s="43">
        <v>92</v>
      </c>
      <c r="K66" s="44" t="s">
        <v>41</v>
      </c>
      <c r="L66" s="43">
        <v>2.8</v>
      </c>
    </row>
    <row r="67" spans="1:12" ht="15" x14ac:dyDescent="0.25">
      <c r="A67" s="23"/>
      <c r="B67" s="15"/>
      <c r="C67" s="11"/>
      <c r="D67" s="7" t="s">
        <v>23</v>
      </c>
      <c r="E67" s="42" t="s">
        <v>48</v>
      </c>
      <c r="F67" s="43">
        <v>100</v>
      </c>
      <c r="G67" s="43">
        <v>1.5</v>
      </c>
      <c r="H67" s="43">
        <v>0.5</v>
      </c>
      <c r="I67" s="43">
        <v>2.1</v>
      </c>
      <c r="J67" s="43">
        <v>96</v>
      </c>
      <c r="K67" s="44" t="s">
        <v>41</v>
      </c>
      <c r="L67" s="43">
        <v>19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26">SUM(G63:G69)</f>
        <v>25.72</v>
      </c>
      <c r="H70" s="19">
        <f t="shared" ref="H70" si="27">SUM(H63:H69)</f>
        <v>17.25</v>
      </c>
      <c r="I70" s="19">
        <f t="shared" ref="I70" si="28">SUM(I63:I69)</f>
        <v>74.150000000000006</v>
      </c>
      <c r="J70" s="19">
        <f t="shared" ref="J70:L70" si="29">SUM(J63:J69)</f>
        <v>551.26420000000007</v>
      </c>
      <c r="K70" s="25"/>
      <c r="L70" s="19">
        <f t="shared" si="29"/>
        <v>73.36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62</v>
      </c>
      <c r="F72" s="43">
        <v>270</v>
      </c>
      <c r="G72" s="43">
        <v>2.25</v>
      </c>
      <c r="H72" s="43">
        <v>5.25</v>
      </c>
      <c r="I72" s="43">
        <v>18</v>
      </c>
      <c r="J72" s="43">
        <v>121</v>
      </c>
      <c r="K72" s="44">
        <v>139</v>
      </c>
      <c r="L72" s="43">
        <v>42.55</v>
      </c>
    </row>
    <row r="73" spans="1:12" ht="15" x14ac:dyDescent="0.25">
      <c r="A73" s="23"/>
      <c r="B73" s="15"/>
      <c r="C73" s="11"/>
      <c r="D73" s="7" t="s">
        <v>27</v>
      </c>
      <c r="E73" s="42" t="s">
        <v>63</v>
      </c>
      <c r="F73" s="43">
        <v>112</v>
      </c>
      <c r="G73" s="43">
        <v>0.6</v>
      </c>
      <c r="H73" s="43">
        <v>5.4</v>
      </c>
      <c r="I73" s="43">
        <v>36.450000000000003</v>
      </c>
      <c r="J73" s="43">
        <v>208.7</v>
      </c>
      <c r="K73" s="44">
        <v>302</v>
      </c>
      <c r="L73" s="43">
        <v>34.479999999999997</v>
      </c>
    </row>
    <row r="74" spans="1:12" ht="15" x14ac:dyDescent="0.25">
      <c r="A74" s="23"/>
      <c r="B74" s="15"/>
      <c r="C74" s="11"/>
      <c r="D74" s="7" t="s">
        <v>28</v>
      </c>
      <c r="E74" s="42" t="s">
        <v>64</v>
      </c>
      <c r="F74" s="43">
        <v>150</v>
      </c>
      <c r="G74" s="43">
        <v>0.6</v>
      </c>
      <c r="H74" s="43">
        <v>5.4</v>
      </c>
      <c r="I74" s="43">
        <v>36.450000000000003</v>
      </c>
      <c r="J74" s="43">
        <v>208.7</v>
      </c>
      <c r="K74" s="44">
        <v>302</v>
      </c>
      <c r="L74" s="43">
        <v>21.1</v>
      </c>
    </row>
    <row r="75" spans="1:12" ht="15" x14ac:dyDescent="0.25">
      <c r="A75" s="23"/>
      <c r="B75" s="15"/>
      <c r="C75" s="11"/>
      <c r="D75" s="7" t="s">
        <v>29</v>
      </c>
      <c r="E75" s="42" t="s">
        <v>65</v>
      </c>
      <c r="F75" s="43">
        <v>200</v>
      </c>
      <c r="G75" s="43">
        <v>0.2</v>
      </c>
      <c r="H75" s="43">
        <v>0.2</v>
      </c>
      <c r="I75" s="43">
        <v>30.6</v>
      </c>
      <c r="J75" s="43">
        <v>118.2</v>
      </c>
      <c r="K75" s="44">
        <v>631</v>
      </c>
      <c r="L75" s="43">
        <v>13.45</v>
      </c>
    </row>
    <row r="76" spans="1:12" ht="15" x14ac:dyDescent="0.25">
      <c r="A76" s="23"/>
      <c r="B76" s="15"/>
      <c r="C76" s="11"/>
      <c r="D76" s="7" t="s">
        <v>30</v>
      </c>
      <c r="E76" s="42" t="s">
        <v>43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41</v>
      </c>
      <c r="L76" s="43">
        <v>2.8</v>
      </c>
    </row>
    <row r="77" spans="1:12" ht="15" x14ac:dyDescent="0.25">
      <c r="A77" s="23"/>
      <c r="B77" s="15"/>
      <c r="C77" s="11"/>
      <c r="D77" s="7" t="s">
        <v>31</v>
      </c>
      <c r="E77" s="42" t="s">
        <v>44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41</v>
      </c>
      <c r="L77" s="43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822</v>
      </c>
      <c r="G80" s="19">
        <f t="shared" ref="G80" si="30">SUM(G71:G79)</f>
        <v>10.620000000000001</v>
      </c>
      <c r="H80" s="19">
        <f t="shared" ref="H80" si="31">SUM(H71:H79)</f>
        <v>19.939999999999998</v>
      </c>
      <c r="I80" s="19">
        <f t="shared" ref="I80" si="32">SUM(I71:I79)</f>
        <v>160.35</v>
      </c>
      <c r="J80" s="19">
        <f t="shared" ref="J80:L80" si="33">SUM(J71:J79)</f>
        <v>826.30000000000007</v>
      </c>
      <c r="K80" s="25"/>
      <c r="L80" s="19">
        <f t="shared" si="33"/>
        <v>117.17999999999999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1362</v>
      </c>
      <c r="G81" s="32">
        <f t="shared" ref="G81" si="34">G70+G80</f>
        <v>36.340000000000003</v>
      </c>
      <c r="H81" s="32">
        <f t="shared" ref="H81" si="35">H70+H80</f>
        <v>37.19</v>
      </c>
      <c r="I81" s="32">
        <f t="shared" ref="I81" si="36">I70+I80</f>
        <v>234.5</v>
      </c>
      <c r="J81" s="32">
        <f t="shared" ref="J81:L81" si="37">J70+J80</f>
        <v>1377.5642000000003</v>
      </c>
      <c r="K81" s="32"/>
      <c r="L81" s="32">
        <f t="shared" si="37"/>
        <v>190.54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87</v>
      </c>
      <c r="F82" s="40">
        <v>180</v>
      </c>
      <c r="G82" s="40">
        <v>2.95</v>
      </c>
      <c r="H82" s="40">
        <v>0.56999999999999995</v>
      </c>
      <c r="I82" s="40">
        <v>26.53</v>
      </c>
      <c r="J82" s="40">
        <v>134.85</v>
      </c>
      <c r="K82" s="41">
        <v>302</v>
      </c>
      <c r="L82" s="40">
        <v>27.2</v>
      </c>
    </row>
    <row r="83" spans="1:12" ht="15" x14ac:dyDescent="0.25">
      <c r="A83" s="23"/>
      <c r="B83" s="15"/>
      <c r="C83" s="11"/>
      <c r="D83" s="6"/>
      <c r="E83" s="42" t="s">
        <v>88</v>
      </c>
      <c r="F83" s="43">
        <v>110</v>
      </c>
      <c r="G83" s="43">
        <v>6.8</v>
      </c>
      <c r="H83" s="43">
        <v>7</v>
      </c>
      <c r="I83" s="43">
        <v>10.1</v>
      </c>
      <c r="J83" s="43">
        <v>158.5</v>
      </c>
      <c r="K83" s="44">
        <v>463</v>
      </c>
      <c r="L83" s="43">
        <v>30.16</v>
      </c>
    </row>
    <row r="84" spans="1:12" ht="15" x14ac:dyDescent="0.25">
      <c r="A84" s="23"/>
      <c r="B84" s="15"/>
      <c r="C84" s="11"/>
      <c r="D84" s="7" t="s">
        <v>21</v>
      </c>
      <c r="E84" s="42" t="s">
        <v>52</v>
      </c>
      <c r="F84" s="43">
        <v>200</v>
      </c>
      <c r="G84" s="43">
        <v>2.6</v>
      </c>
      <c r="H84" s="43">
        <v>3.8</v>
      </c>
      <c r="I84" s="43">
        <v>22.4</v>
      </c>
      <c r="J84" s="43">
        <v>112.4</v>
      </c>
      <c r="K84" s="44">
        <v>689</v>
      </c>
      <c r="L84" s="43">
        <v>13.32</v>
      </c>
    </row>
    <row r="85" spans="1:12" ht="15" x14ac:dyDescent="0.25">
      <c r="A85" s="23"/>
      <c r="B85" s="15"/>
      <c r="C85" s="11"/>
      <c r="D85" s="7" t="s">
        <v>22</v>
      </c>
      <c r="E85" s="42" t="s">
        <v>43</v>
      </c>
      <c r="F85" s="43">
        <v>60</v>
      </c>
      <c r="G85" s="43">
        <v>4.42</v>
      </c>
      <c r="H85" s="43">
        <v>2.7</v>
      </c>
      <c r="I85" s="43">
        <v>26.1</v>
      </c>
      <c r="J85" s="43">
        <v>92</v>
      </c>
      <c r="K85" s="44" t="s">
        <v>41</v>
      </c>
      <c r="L85" s="43">
        <v>2.8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550</v>
      </c>
      <c r="G89" s="19">
        <f t="shared" ref="G89" si="38">SUM(G82:G88)</f>
        <v>16.77</v>
      </c>
      <c r="H89" s="19">
        <f t="shared" ref="H89" si="39">SUM(H82:H88)</f>
        <v>14.07</v>
      </c>
      <c r="I89" s="19">
        <f t="shared" ref="I89" si="40">SUM(I82:I88)</f>
        <v>85.13</v>
      </c>
      <c r="J89" s="19">
        <f t="shared" ref="J89:L89" si="41">SUM(J82:J88)</f>
        <v>497.75</v>
      </c>
      <c r="K89" s="25"/>
      <c r="L89" s="19">
        <f t="shared" si="41"/>
        <v>73.48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26</v>
      </c>
      <c r="E91" s="42" t="s">
        <v>66</v>
      </c>
      <c r="F91" s="43">
        <v>250</v>
      </c>
      <c r="G91" s="43">
        <v>5.25</v>
      </c>
      <c r="H91" s="43">
        <v>6.5</v>
      </c>
      <c r="I91" s="43">
        <v>7.5</v>
      </c>
      <c r="J91" s="43">
        <v>126</v>
      </c>
      <c r="K91" s="44" t="s">
        <v>67</v>
      </c>
      <c r="L91" s="43">
        <v>25.65</v>
      </c>
    </row>
    <row r="92" spans="1:12" ht="15" x14ac:dyDescent="0.25">
      <c r="A92" s="23"/>
      <c r="B92" s="15"/>
      <c r="C92" s="11"/>
      <c r="D92" s="7" t="s">
        <v>27</v>
      </c>
      <c r="E92" s="42" t="s">
        <v>68</v>
      </c>
      <c r="F92" s="43">
        <v>100</v>
      </c>
      <c r="G92" s="43">
        <v>10.1</v>
      </c>
      <c r="H92" s="43">
        <v>14.3</v>
      </c>
      <c r="I92" s="43">
        <v>1.9</v>
      </c>
      <c r="J92" s="43">
        <v>160.69999999999999</v>
      </c>
      <c r="K92" s="44">
        <v>437</v>
      </c>
      <c r="L92" s="43">
        <v>49.78</v>
      </c>
    </row>
    <row r="93" spans="1:12" ht="15" x14ac:dyDescent="0.25">
      <c r="A93" s="23"/>
      <c r="B93" s="15"/>
      <c r="C93" s="11"/>
      <c r="D93" s="7" t="s">
        <v>28</v>
      </c>
      <c r="E93" s="42" t="s">
        <v>69</v>
      </c>
      <c r="F93" s="43">
        <v>180</v>
      </c>
      <c r="G93" s="43">
        <v>1</v>
      </c>
      <c r="H93" s="43">
        <v>6.9</v>
      </c>
      <c r="I93" s="43">
        <v>26.5</v>
      </c>
      <c r="J93" s="43">
        <v>187.7</v>
      </c>
      <c r="K93" s="44" t="s">
        <v>50</v>
      </c>
      <c r="L93" s="43">
        <v>17.170000000000002</v>
      </c>
    </row>
    <row r="94" spans="1:12" ht="15" x14ac:dyDescent="0.25">
      <c r="A94" s="23"/>
      <c r="B94" s="15"/>
      <c r="C94" s="11"/>
      <c r="D94" s="7" t="s">
        <v>29</v>
      </c>
      <c r="E94" s="42" t="s">
        <v>42</v>
      </c>
      <c r="F94" s="43">
        <v>200</v>
      </c>
      <c r="G94" s="43">
        <v>1</v>
      </c>
      <c r="H94" s="43">
        <v>0.2</v>
      </c>
      <c r="I94" s="43">
        <v>20.2</v>
      </c>
      <c r="J94" s="43">
        <v>92</v>
      </c>
      <c r="K94" s="44" t="s">
        <v>41</v>
      </c>
      <c r="L94" s="43">
        <v>19</v>
      </c>
    </row>
    <row r="95" spans="1:12" ht="15" x14ac:dyDescent="0.25">
      <c r="A95" s="23"/>
      <c r="B95" s="15"/>
      <c r="C95" s="11"/>
      <c r="D95" s="7" t="s">
        <v>30</v>
      </c>
      <c r="E95" s="42" t="s">
        <v>43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41</v>
      </c>
      <c r="L95" s="43">
        <v>2.8</v>
      </c>
    </row>
    <row r="96" spans="1:12" ht="15" x14ac:dyDescent="0.25">
      <c r="A96" s="23"/>
      <c r="B96" s="15"/>
      <c r="C96" s="11"/>
      <c r="D96" s="7" t="s">
        <v>31</v>
      </c>
      <c r="E96" s="42" t="s">
        <v>44</v>
      </c>
      <c r="F96" s="43">
        <v>40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41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830</v>
      </c>
      <c r="G99" s="19">
        <f t="shared" ref="G99" si="42">SUM(G90:G98)</f>
        <v>24.320000000000004</v>
      </c>
      <c r="H99" s="19">
        <f t="shared" ref="H99" si="43">SUM(H90:H98)</f>
        <v>31.59</v>
      </c>
      <c r="I99" s="19">
        <f t="shared" ref="I99" si="44">SUM(I90:I98)</f>
        <v>94.949999999999989</v>
      </c>
      <c r="J99" s="19">
        <f t="shared" ref="J99:L99" si="45">SUM(J90:J98)</f>
        <v>736.1</v>
      </c>
      <c r="K99" s="25"/>
      <c r="L99" s="19">
        <f t="shared" si="45"/>
        <v>117.2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1380</v>
      </c>
      <c r="G100" s="32">
        <f t="shared" ref="G100" si="46">G89+G99</f>
        <v>41.09</v>
      </c>
      <c r="H100" s="32">
        <f t="shared" ref="H100" si="47">H89+H99</f>
        <v>45.66</v>
      </c>
      <c r="I100" s="32">
        <f t="shared" ref="I100" si="48">I89+I99</f>
        <v>180.07999999999998</v>
      </c>
      <c r="J100" s="32">
        <f t="shared" ref="J100:L100" si="49">J89+J99</f>
        <v>1233.8499999999999</v>
      </c>
      <c r="K100" s="32"/>
      <c r="L100" s="32">
        <f t="shared" si="49"/>
        <v>190.68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70</v>
      </c>
      <c r="F101" s="40">
        <v>110</v>
      </c>
      <c r="G101" s="40">
        <v>14.6</v>
      </c>
      <c r="H101" s="40">
        <v>6.8</v>
      </c>
      <c r="I101" s="40">
        <v>3.1</v>
      </c>
      <c r="J101" s="40">
        <v>129.6</v>
      </c>
      <c r="K101" s="41">
        <v>451</v>
      </c>
      <c r="L101" s="40">
        <v>25.4</v>
      </c>
    </row>
    <row r="102" spans="1:12" ht="15" x14ac:dyDescent="0.25">
      <c r="A102" s="23"/>
      <c r="B102" s="15"/>
      <c r="C102" s="11"/>
      <c r="D102" s="6"/>
      <c r="E102" s="42" t="s">
        <v>71</v>
      </c>
      <c r="F102" s="43">
        <v>150</v>
      </c>
      <c r="G102" s="43">
        <v>3.9</v>
      </c>
      <c r="H102" s="43">
        <v>8.6999999999999993</v>
      </c>
      <c r="I102" s="43">
        <v>14.7</v>
      </c>
      <c r="J102" s="43">
        <v>128.94999999999999</v>
      </c>
      <c r="K102" s="44">
        <v>534</v>
      </c>
      <c r="L102" s="43">
        <v>25.64</v>
      </c>
    </row>
    <row r="103" spans="1:12" ht="15" x14ac:dyDescent="0.25">
      <c r="A103" s="23"/>
      <c r="B103" s="15"/>
      <c r="C103" s="11"/>
      <c r="D103" s="7" t="s">
        <v>21</v>
      </c>
      <c r="E103" s="42" t="s">
        <v>42</v>
      </c>
      <c r="F103" s="43">
        <v>200</v>
      </c>
      <c r="G103" s="43">
        <v>0.4</v>
      </c>
      <c r="H103" s="43">
        <v>0.4</v>
      </c>
      <c r="I103" s="43">
        <v>22.8</v>
      </c>
      <c r="J103" s="43">
        <v>102</v>
      </c>
      <c r="K103" s="44" t="s">
        <v>41</v>
      </c>
      <c r="L103" s="43">
        <v>20</v>
      </c>
    </row>
    <row r="104" spans="1:12" ht="15" x14ac:dyDescent="0.25">
      <c r="A104" s="23"/>
      <c r="B104" s="15"/>
      <c r="C104" s="11"/>
      <c r="D104" s="7" t="s">
        <v>22</v>
      </c>
      <c r="E104" s="42" t="s">
        <v>43</v>
      </c>
      <c r="F104" s="43">
        <v>30</v>
      </c>
      <c r="G104" s="43">
        <v>4.42</v>
      </c>
      <c r="H104" s="43">
        <v>2.7</v>
      </c>
      <c r="I104" s="43">
        <v>26.1</v>
      </c>
      <c r="J104" s="43">
        <v>92</v>
      </c>
      <c r="K104" s="44" t="s">
        <v>41</v>
      </c>
      <c r="L104" s="43">
        <v>2.8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490</v>
      </c>
      <c r="G108" s="19">
        <f t="shared" ref="G108:J108" si="50">SUM(G101:G107)</f>
        <v>23.32</v>
      </c>
      <c r="H108" s="19">
        <f t="shared" si="50"/>
        <v>18.600000000000001</v>
      </c>
      <c r="I108" s="19">
        <f t="shared" si="50"/>
        <v>66.7</v>
      </c>
      <c r="J108" s="19">
        <f t="shared" si="50"/>
        <v>452.54999999999995</v>
      </c>
      <c r="K108" s="25"/>
      <c r="L108" s="19">
        <f t="shared" ref="L108" si="51">SUM(L101:L107)</f>
        <v>73.839999999999989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72</v>
      </c>
      <c r="F110" s="43">
        <v>270</v>
      </c>
      <c r="G110" s="43">
        <v>6.25</v>
      </c>
      <c r="H110" s="43">
        <v>13</v>
      </c>
      <c r="I110" s="43">
        <v>15.75</v>
      </c>
      <c r="J110" s="43">
        <v>184</v>
      </c>
      <c r="K110" s="44">
        <v>132</v>
      </c>
      <c r="L110" s="43">
        <v>31.74</v>
      </c>
    </row>
    <row r="111" spans="1:12" ht="15" x14ac:dyDescent="0.25">
      <c r="A111" s="23"/>
      <c r="B111" s="15"/>
      <c r="C111" s="11"/>
      <c r="D111" s="7" t="s">
        <v>27</v>
      </c>
      <c r="E111" s="42" t="s">
        <v>73</v>
      </c>
      <c r="F111" s="43">
        <v>200</v>
      </c>
      <c r="G111" s="43">
        <v>13</v>
      </c>
      <c r="H111" s="43">
        <v>8</v>
      </c>
      <c r="I111" s="43">
        <v>52.2</v>
      </c>
      <c r="J111" s="43">
        <v>276</v>
      </c>
      <c r="K111" s="44">
        <v>436</v>
      </c>
      <c r="L111" s="43">
        <v>64.5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74</v>
      </c>
      <c r="F113" s="43">
        <v>200</v>
      </c>
      <c r="G113" s="43">
        <v>1.2</v>
      </c>
      <c r="H113" s="43"/>
      <c r="I113" s="43">
        <v>15.2</v>
      </c>
      <c r="J113" s="43">
        <v>67</v>
      </c>
      <c r="K113" s="44">
        <v>638</v>
      </c>
      <c r="L113" s="43">
        <v>15.79</v>
      </c>
    </row>
    <row r="114" spans="1:12" ht="15" x14ac:dyDescent="0.25">
      <c r="A114" s="23"/>
      <c r="B114" s="15"/>
      <c r="C114" s="11"/>
      <c r="D114" s="7" t="s">
        <v>30</v>
      </c>
      <c r="E114" s="42" t="s">
        <v>43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41</v>
      </c>
      <c r="L114" s="43">
        <v>2.8</v>
      </c>
    </row>
    <row r="115" spans="1:12" ht="15" x14ac:dyDescent="0.25">
      <c r="A115" s="23"/>
      <c r="B115" s="15"/>
      <c r="C115" s="11"/>
      <c r="D115" s="7" t="s">
        <v>31</v>
      </c>
      <c r="E115" s="42" t="s">
        <v>44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41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2">SUM(G109:G117)</f>
        <v>27.419999999999998</v>
      </c>
      <c r="H118" s="19">
        <f t="shared" si="52"/>
        <v>24.689999999999998</v>
      </c>
      <c r="I118" s="19">
        <f t="shared" si="52"/>
        <v>122</v>
      </c>
      <c r="J118" s="19">
        <f t="shared" si="52"/>
        <v>696.7</v>
      </c>
      <c r="K118" s="25"/>
      <c r="L118" s="19">
        <f t="shared" ref="L118" si="53">SUM(L109:L117)</f>
        <v>117.63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1250</v>
      </c>
      <c r="G119" s="32">
        <f t="shared" ref="G119" si="54">G108+G118</f>
        <v>50.739999999999995</v>
      </c>
      <c r="H119" s="32">
        <f t="shared" ref="H119" si="55">H108+H118</f>
        <v>43.29</v>
      </c>
      <c r="I119" s="32">
        <f t="shared" ref="I119" si="56">I108+I118</f>
        <v>188.7</v>
      </c>
      <c r="J119" s="32">
        <f t="shared" ref="J119:L119" si="57">J108+J118</f>
        <v>1149.25</v>
      </c>
      <c r="K119" s="32"/>
      <c r="L119" s="32">
        <f t="shared" si="57"/>
        <v>191.46999999999997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53</v>
      </c>
      <c r="F120" s="40">
        <v>160</v>
      </c>
      <c r="G120" s="40">
        <v>14.3</v>
      </c>
      <c r="H120" s="40">
        <v>20.6</v>
      </c>
      <c r="I120" s="40">
        <v>2.85</v>
      </c>
      <c r="J120" s="40">
        <v>222.9</v>
      </c>
      <c r="K120" s="41">
        <v>340</v>
      </c>
      <c r="L120" s="40">
        <v>26.26</v>
      </c>
    </row>
    <row r="121" spans="1:12" ht="15" x14ac:dyDescent="0.25">
      <c r="A121" s="14"/>
      <c r="B121" s="15"/>
      <c r="C121" s="11"/>
      <c r="D121" s="6"/>
      <c r="E121" s="42" t="s">
        <v>92</v>
      </c>
      <c r="F121" s="43">
        <v>40</v>
      </c>
      <c r="G121" s="43">
        <v>4.6399999999999997</v>
      </c>
      <c r="H121" s="43">
        <v>5.9</v>
      </c>
      <c r="I121" s="43"/>
      <c r="J121" s="43">
        <v>72.8</v>
      </c>
      <c r="K121" s="44" t="s">
        <v>49</v>
      </c>
      <c r="L121" s="43">
        <v>12</v>
      </c>
    </row>
    <row r="122" spans="1:12" ht="15" x14ac:dyDescent="0.25">
      <c r="A122" s="14"/>
      <c r="B122" s="15"/>
      <c r="C122" s="11"/>
      <c r="D122" s="7" t="s">
        <v>21</v>
      </c>
      <c r="E122" s="42" t="s">
        <v>93</v>
      </c>
      <c r="F122" s="43">
        <v>200</v>
      </c>
      <c r="G122" s="43">
        <v>1</v>
      </c>
      <c r="H122" s="43">
        <v>1</v>
      </c>
      <c r="I122" s="43">
        <v>1.4</v>
      </c>
      <c r="J122" s="43">
        <v>58.4</v>
      </c>
      <c r="K122" s="44">
        <v>630</v>
      </c>
      <c r="L122" s="43">
        <v>13.74</v>
      </c>
    </row>
    <row r="123" spans="1:12" ht="15" x14ac:dyDescent="0.25">
      <c r="A123" s="14"/>
      <c r="B123" s="15"/>
      <c r="C123" s="11"/>
      <c r="D123" s="7" t="s">
        <v>22</v>
      </c>
      <c r="E123" s="42" t="s">
        <v>40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41</v>
      </c>
      <c r="L123" s="43">
        <v>2.8</v>
      </c>
    </row>
    <row r="124" spans="1:12" ht="15" x14ac:dyDescent="0.25">
      <c r="A124" s="14"/>
      <c r="B124" s="15"/>
      <c r="C124" s="11"/>
      <c r="D124" s="7" t="s">
        <v>23</v>
      </c>
      <c r="E124" s="42" t="s">
        <v>94</v>
      </c>
      <c r="F124" s="43">
        <v>100</v>
      </c>
      <c r="G124" s="43">
        <v>0.8</v>
      </c>
      <c r="H124" s="43">
        <v>0.2</v>
      </c>
      <c r="I124" s="43">
        <v>7.5</v>
      </c>
      <c r="J124" s="43">
        <v>53</v>
      </c>
      <c r="K124" s="44" t="s">
        <v>41</v>
      </c>
      <c r="L124" s="43">
        <v>18.600000000000001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530</v>
      </c>
      <c r="G127" s="19">
        <f t="shared" ref="G127:J127" si="58">SUM(G120:G126)</f>
        <v>22.950000000000003</v>
      </c>
      <c r="H127" s="19">
        <f t="shared" si="58"/>
        <v>29.05</v>
      </c>
      <c r="I127" s="19">
        <f t="shared" si="58"/>
        <v>24.8</v>
      </c>
      <c r="J127" s="19">
        <f t="shared" si="58"/>
        <v>549.29999999999995</v>
      </c>
      <c r="K127" s="25"/>
      <c r="L127" s="19">
        <f t="shared" ref="L127" si="59">SUM(L120:L126)</f>
        <v>73.400000000000006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89</v>
      </c>
      <c r="F129" s="43">
        <v>275</v>
      </c>
      <c r="G129" s="43">
        <v>6</v>
      </c>
      <c r="H129" s="43">
        <v>3</v>
      </c>
      <c r="I129" s="43">
        <v>4.25</v>
      </c>
      <c r="J129" s="43">
        <v>168.75</v>
      </c>
      <c r="K129" s="44">
        <v>138</v>
      </c>
      <c r="L129" s="43">
        <v>33.590000000000003</v>
      </c>
    </row>
    <row r="130" spans="1:12" ht="15" x14ac:dyDescent="0.25">
      <c r="A130" s="14"/>
      <c r="B130" s="15"/>
      <c r="C130" s="11"/>
      <c r="D130" s="7" t="s">
        <v>27</v>
      </c>
      <c r="E130" s="42" t="s">
        <v>90</v>
      </c>
      <c r="F130" s="43">
        <v>200</v>
      </c>
      <c r="G130" s="43">
        <v>10.6</v>
      </c>
      <c r="H130" s="43">
        <v>8</v>
      </c>
      <c r="I130" s="43">
        <v>80.400000000000006</v>
      </c>
      <c r="J130" s="43">
        <v>306</v>
      </c>
      <c r="K130" s="44">
        <v>438</v>
      </c>
      <c r="L130" s="43">
        <v>55.22</v>
      </c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91</v>
      </c>
      <c r="F132" s="43">
        <v>200</v>
      </c>
      <c r="G132" s="43">
        <v>0.6</v>
      </c>
      <c r="H132" s="43"/>
      <c r="I132" s="43">
        <v>29</v>
      </c>
      <c r="J132" s="43">
        <v>141.19999999999999</v>
      </c>
      <c r="K132" s="44">
        <v>638</v>
      </c>
      <c r="L132" s="43">
        <v>23.31</v>
      </c>
    </row>
    <row r="133" spans="1:12" ht="15" x14ac:dyDescent="0.25">
      <c r="A133" s="14"/>
      <c r="B133" s="15"/>
      <c r="C133" s="11"/>
      <c r="D133" s="7" t="s">
        <v>30</v>
      </c>
      <c r="E133" s="42" t="s">
        <v>43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41</v>
      </c>
      <c r="L133" s="43">
        <v>2.8</v>
      </c>
    </row>
    <row r="134" spans="1:12" ht="15" x14ac:dyDescent="0.25">
      <c r="A134" s="14"/>
      <c r="B134" s="15"/>
      <c r="C134" s="11"/>
      <c r="D134" s="7" t="s">
        <v>31</v>
      </c>
      <c r="E134" s="42" t="s">
        <v>44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41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765</v>
      </c>
      <c r="G137" s="19">
        <f t="shared" ref="G137:J137" si="60">SUM(G128:G136)</f>
        <v>24.170000000000005</v>
      </c>
      <c r="H137" s="19">
        <f t="shared" si="60"/>
        <v>14.69</v>
      </c>
      <c r="I137" s="19">
        <f t="shared" si="60"/>
        <v>152.5</v>
      </c>
      <c r="J137" s="19">
        <f t="shared" si="60"/>
        <v>785.65000000000009</v>
      </c>
      <c r="K137" s="25"/>
      <c r="L137" s="19">
        <f t="shared" ref="L137" si="61">SUM(L128:L136)</f>
        <v>117.72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1295</v>
      </c>
      <c r="G138" s="32">
        <f t="shared" ref="G138" si="62">G127+G137</f>
        <v>47.120000000000005</v>
      </c>
      <c r="H138" s="32">
        <f t="shared" ref="H138" si="63">H127+H137</f>
        <v>43.74</v>
      </c>
      <c r="I138" s="32">
        <f t="shared" ref="I138" si="64">I127+I137</f>
        <v>177.3</v>
      </c>
      <c r="J138" s="32">
        <f t="shared" ref="J138:L138" si="65">J127+J137</f>
        <v>1334.95</v>
      </c>
      <c r="K138" s="32"/>
      <c r="L138" s="32">
        <f t="shared" si="65"/>
        <v>191.12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61</v>
      </c>
      <c r="F139" s="40">
        <v>180</v>
      </c>
      <c r="G139" s="40">
        <v>15.2</v>
      </c>
      <c r="H139" s="40">
        <v>9.65</v>
      </c>
      <c r="I139" s="40">
        <v>33.450000000000003</v>
      </c>
      <c r="J139" s="40">
        <v>256</v>
      </c>
      <c r="K139" s="41">
        <v>366</v>
      </c>
      <c r="L139" s="40">
        <v>40.520000000000003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47</v>
      </c>
      <c r="F141" s="43">
        <v>200</v>
      </c>
      <c r="G141" s="43">
        <v>4.5999999999999996</v>
      </c>
      <c r="H141" s="43">
        <v>4.4000000000000004</v>
      </c>
      <c r="I141" s="43">
        <v>12.5</v>
      </c>
      <c r="J141" s="43">
        <v>107.2642</v>
      </c>
      <c r="K141" s="44">
        <v>642</v>
      </c>
      <c r="L141" s="43">
        <v>11.04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43</v>
      </c>
      <c r="F142" s="43">
        <v>60</v>
      </c>
      <c r="G142" s="43">
        <v>4.42</v>
      </c>
      <c r="H142" s="43">
        <v>2.7</v>
      </c>
      <c r="I142" s="43">
        <v>26.1</v>
      </c>
      <c r="J142" s="43">
        <v>92</v>
      </c>
      <c r="K142" s="44" t="s">
        <v>41</v>
      </c>
      <c r="L142" s="43">
        <v>2.8</v>
      </c>
    </row>
    <row r="143" spans="1:12" ht="15" x14ac:dyDescent="0.25">
      <c r="A143" s="23"/>
      <c r="B143" s="15"/>
      <c r="C143" s="11"/>
      <c r="D143" s="7" t="s">
        <v>23</v>
      </c>
      <c r="E143" s="42" t="s">
        <v>48</v>
      </c>
      <c r="F143" s="43">
        <v>100</v>
      </c>
      <c r="G143" s="43">
        <v>1.5</v>
      </c>
      <c r="H143" s="43">
        <v>0.5</v>
      </c>
      <c r="I143" s="43">
        <v>2.1</v>
      </c>
      <c r="J143" s="43">
        <v>96</v>
      </c>
      <c r="K143" s="44" t="s">
        <v>41</v>
      </c>
      <c r="L143" s="43">
        <v>19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540</v>
      </c>
      <c r="G146" s="19">
        <f t="shared" ref="G146:J146" si="66">SUM(G139:G145)</f>
        <v>25.72</v>
      </c>
      <c r="H146" s="19">
        <f t="shared" si="66"/>
        <v>17.25</v>
      </c>
      <c r="I146" s="19">
        <f t="shared" si="66"/>
        <v>74.150000000000006</v>
      </c>
      <c r="J146" s="19">
        <f t="shared" si="66"/>
        <v>551.26420000000007</v>
      </c>
      <c r="K146" s="25"/>
      <c r="L146" s="19">
        <f t="shared" ref="L146" si="67">SUM(L139:L145)</f>
        <v>73.36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62</v>
      </c>
      <c r="F148" s="43">
        <v>270</v>
      </c>
      <c r="G148" s="43">
        <v>2.25</v>
      </c>
      <c r="H148" s="43">
        <v>5.25</v>
      </c>
      <c r="I148" s="43">
        <v>18</v>
      </c>
      <c r="J148" s="43">
        <v>121</v>
      </c>
      <c r="K148" s="44">
        <v>139</v>
      </c>
      <c r="L148" s="43">
        <v>42.55</v>
      </c>
    </row>
    <row r="149" spans="1:12" ht="15" x14ac:dyDescent="0.25">
      <c r="A149" s="23"/>
      <c r="B149" s="15"/>
      <c r="C149" s="11"/>
      <c r="D149" s="7" t="s">
        <v>27</v>
      </c>
      <c r="E149" s="42" t="s">
        <v>63</v>
      </c>
      <c r="F149" s="43">
        <v>112</v>
      </c>
      <c r="G149" s="43">
        <v>0.6</v>
      </c>
      <c r="H149" s="43">
        <v>5.4</v>
      </c>
      <c r="I149" s="43">
        <v>36.450000000000003</v>
      </c>
      <c r="J149" s="43">
        <v>208.7</v>
      </c>
      <c r="K149" s="44">
        <v>302</v>
      </c>
      <c r="L149" s="43">
        <v>34.479999999999997</v>
      </c>
    </row>
    <row r="150" spans="1:12" ht="15" x14ac:dyDescent="0.25">
      <c r="A150" s="23"/>
      <c r="B150" s="15"/>
      <c r="C150" s="11"/>
      <c r="D150" s="7" t="s">
        <v>28</v>
      </c>
      <c r="E150" s="42" t="s">
        <v>64</v>
      </c>
      <c r="F150" s="43">
        <v>150</v>
      </c>
      <c r="G150" s="43">
        <v>0.6</v>
      </c>
      <c r="H150" s="43">
        <v>5.4</v>
      </c>
      <c r="I150" s="43">
        <v>36.450000000000003</v>
      </c>
      <c r="J150" s="43">
        <v>208.7</v>
      </c>
      <c r="K150" s="44">
        <v>302</v>
      </c>
      <c r="L150" s="43">
        <v>21.1</v>
      </c>
    </row>
    <row r="151" spans="1:12" ht="15" x14ac:dyDescent="0.25">
      <c r="A151" s="23"/>
      <c r="B151" s="15"/>
      <c r="C151" s="11"/>
      <c r="D151" s="7" t="s">
        <v>29</v>
      </c>
      <c r="E151" s="42" t="s">
        <v>65</v>
      </c>
      <c r="F151" s="43">
        <v>200</v>
      </c>
      <c r="G151" s="43">
        <v>0.2</v>
      </c>
      <c r="H151" s="43">
        <v>0.2</v>
      </c>
      <c r="I151" s="43">
        <v>30.6</v>
      </c>
      <c r="J151" s="43">
        <v>118.2</v>
      </c>
      <c r="K151" s="44">
        <v>631</v>
      </c>
      <c r="L151" s="43">
        <v>13.45</v>
      </c>
    </row>
    <row r="152" spans="1:12" ht="15" x14ac:dyDescent="0.25">
      <c r="A152" s="23"/>
      <c r="B152" s="15"/>
      <c r="C152" s="11"/>
      <c r="D152" s="7" t="s">
        <v>30</v>
      </c>
      <c r="E152" s="42" t="s">
        <v>43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41</v>
      </c>
      <c r="L152" s="43">
        <v>2.8</v>
      </c>
    </row>
    <row r="153" spans="1:12" ht="15" x14ac:dyDescent="0.25">
      <c r="A153" s="23"/>
      <c r="B153" s="15"/>
      <c r="C153" s="11"/>
      <c r="D153" s="7" t="s">
        <v>31</v>
      </c>
      <c r="E153" s="42" t="s">
        <v>44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41</v>
      </c>
      <c r="L153" s="4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 t="s">
        <v>51</v>
      </c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822</v>
      </c>
      <c r="G156" s="19">
        <f t="shared" ref="G156:J156" si="68">SUM(G147:G155)</f>
        <v>10.620000000000001</v>
      </c>
      <c r="H156" s="19">
        <f t="shared" si="68"/>
        <v>19.939999999999998</v>
      </c>
      <c r="I156" s="19">
        <f t="shared" si="68"/>
        <v>160.35</v>
      </c>
      <c r="J156" s="19">
        <f t="shared" si="68"/>
        <v>826.30000000000007</v>
      </c>
      <c r="K156" s="25"/>
      <c r="L156" s="19">
        <f t="shared" ref="L156" si="69">SUM(L147:L155)</f>
        <v>117.17999999999999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1362</v>
      </c>
      <c r="G157" s="32">
        <f t="shared" ref="G157" si="70">G146+G156</f>
        <v>36.340000000000003</v>
      </c>
      <c r="H157" s="32">
        <f t="shared" ref="H157" si="71">H146+H156</f>
        <v>37.19</v>
      </c>
      <c r="I157" s="32">
        <f t="shared" ref="I157" si="72">I146+I156</f>
        <v>234.5</v>
      </c>
      <c r="J157" s="32">
        <f t="shared" ref="J157:L157" si="73">J146+J156</f>
        <v>1377.5642000000003</v>
      </c>
      <c r="K157" s="32"/>
      <c r="L157" s="32">
        <f t="shared" si="73"/>
        <v>190.54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82</v>
      </c>
      <c r="F158" s="40" t="s">
        <v>83</v>
      </c>
      <c r="G158" s="40">
        <v>6.2</v>
      </c>
      <c r="H158" s="40">
        <v>6.6</v>
      </c>
      <c r="I158" s="40">
        <v>47</v>
      </c>
      <c r="J158" s="40">
        <v>250.2</v>
      </c>
      <c r="K158" s="41">
        <v>311</v>
      </c>
      <c r="L158" s="40">
        <v>35.270000000000003</v>
      </c>
    </row>
    <row r="159" spans="1:12" ht="15" x14ac:dyDescent="0.25">
      <c r="A159" s="23"/>
      <c r="B159" s="15"/>
      <c r="C159" s="11"/>
      <c r="D159" s="6"/>
      <c r="E159" s="42" t="s">
        <v>84</v>
      </c>
      <c r="F159" s="43">
        <v>20</v>
      </c>
      <c r="G159" s="43">
        <v>4.6900000000000004</v>
      </c>
      <c r="H159" s="43">
        <v>5.9</v>
      </c>
      <c r="I159" s="43"/>
      <c r="J159" s="43">
        <v>72.8</v>
      </c>
      <c r="K159" s="44" t="s">
        <v>49</v>
      </c>
      <c r="L159" s="43">
        <v>12</v>
      </c>
    </row>
    <row r="160" spans="1:12" ht="15" x14ac:dyDescent="0.25">
      <c r="A160" s="23"/>
      <c r="B160" s="15"/>
      <c r="C160" s="11"/>
      <c r="D160" s="7" t="s">
        <v>21</v>
      </c>
      <c r="E160" s="42" t="s">
        <v>85</v>
      </c>
      <c r="F160" s="43">
        <v>200</v>
      </c>
      <c r="G160" s="43">
        <v>0.3</v>
      </c>
      <c r="H160" s="43"/>
      <c r="I160" s="43">
        <v>6.7</v>
      </c>
      <c r="J160" s="43">
        <v>27.9</v>
      </c>
      <c r="K160" s="44">
        <v>686</v>
      </c>
      <c r="L160" s="43">
        <v>11.33</v>
      </c>
    </row>
    <row r="161" spans="1:12" ht="15" x14ac:dyDescent="0.25">
      <c r="A161" s="23"/>
      <c r="B161" s="15"/>
      <c r="C161" s="11"/>
      <c r="D161" s="7" t="s">
        <v>22</v>
      </c>
      <c r="E161" s="42" t="s">
        <v>40</v>
      </c>
      <c r="F161" s="43">
        <v>30</v>
      </c>
      <c r="G161" s="43">
        <v>2.21</v>
      </c>
      <c r="H161" s="43">
        <v>1.35</v>
      </c>
      <c r="I161" s="43">
        <v>13.05</v>
      </c>
      <c r="J161" s="43">
        <v>82.2</v>
      </c>
      <c r="K161" s="44" t="s">
        <v>45</v>
      </c>
      <c r="L161" s="43">
        <v>2.8</v>
      </c>
    </row>
    <row r="162" spans="1:12" ht="15" x14ac:dyDescent="0.25">
      <c r="A162" s="23"/>
      <c r="B162" s="15"/>
      <c r="C162" s="11"/>
      <c r="D162" s="7" t="s">
        <v>23</v>
      </c>
      <c r="E162" s="42" t="s">
        <v>86</v>
      </c>
      <c r="F162" s="43">
        <v>40</v>
      </c>
      <c r="G162" s="43">
        <v>5.12</v>
      </c>
      <c r="H162" s="43">
        <v>4.6399999999999997</v>
      </c>
      <c r="I162" s="43">
        <v>0.28000000000000003</v>
      </c>
      <c r="J162" s="43">
        <v>63.5</v>
      </c>
      <c r="K162" s="44">
        <v>337</v>
      </c>
      <c r="L162" s="43">
        <v>12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290</v>
      </c>
      <c r="G165" s="19">
        <f t="shared" ref="G165:J165" si="74">SUM(G158:G164)</f>
        <v>18.520000000000003</v>
      </c>
      <c r="H165" s="19">
        <f t="shared" si="74"/>
        <v>18.489999999999998</v>
      </c>
      <c r="I165" s="19">
        <f t="shared" si="74"/>
        <v>67.03</v>
      </c>
      <c r="J165" s="19">
        <f t="shared" si="74"/>
        <v>496.59999999999997</v>
      </c>
      <c r="K165" s="25"/>
      <c r="L165" s="19">
        <f t="shared" ref="L165" si="75">SUM(L158:L164)</f>
        <v>73.400000000000006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75</v>
      </c>
      <c r="F167" s="43" t="s">
        <v>76</v>
      </c>
      <c r="G167" s="43">
        <v>6</v>
      </c>
      <c r="H167" s="43">
        <v>3.75</v>
      </c>
      <c r="I167" s="43">
        <v>8.75</v>
      </c>
      <c r="J167" s="43">
        <v>119</v>
      </c>
      <c r="K167" s="44">
        <v>110</v>
      </c>
      <c r="L167" s="43">
        <v>31.11</v>
      </c>
    </row>
    <row r="168" spans="1:12" ht="15" x14ac:dyDescent="0.25">
      <c r="A168" s="23"/>
      <c r="B168" s="15"/>
      <c r="C168" s="11"/>
      <c r="D168" s="7" t="s">
        <v>27</v>
      </c>
      <c r="E168" s="42" t="s">
        <v>77</v>
      </c>
      <c r="F168" s="43" t="s">
        <v>78</v>
      </c>
      <c r="G168" s="43">
        <v>6</v>
      </c>
      <c r="H168" s="43">
        <v>13</v>
      </c>
      <c r="I168" s="43">
        <v>4.4000000000000004</v>
      </c>
      <c r="J168" s="43">
        <v>221.18</v>
      </c>
      <c r="K168" s="44">
        <v>431</v>
      </c>
      <c r="L168" s="43">
        <v>37.43</v>
      </c>
    </row>
    <row r="169" spans="1:12" ht="15" x14ac:dyDescent="0.25">
      <c r="A169" s="23"/>
      <c r="B169" s="15"/>
      <c r="C169" s="11"/>
      <c r="D169" s="7" t="s">
        <v>28</v>
      </c>
      <c r="E169" s="42" t="s">
        <v>79</v>
      </c>
      <c r="F169" s="43">
        <v>150</v>
      </c>
      <c r="G169" s="43">
        <v>3.1</v>
      </c>
      <c r="H169" s="43">
        <v>6</v>
      </c>
      <c r="I169" s="43">
        <v>39.700000000000003</v>
      </c>
      <c r="J169" s="43">
        <v>145.38</v>
      </c>
      <c r="K169" s="44">
        <v>520</v>
      </c>
      <c r="L169" s="43">
        <v>24.09</v>
      </c>
    </row>
    <row r="170" spans="1:12" ht="15" x14ac:dyDescent="0.25">
      <c r="A170" s="23"/>
      <c r="B170" s="15"/>
      <c r="C170" s="11"/>
      <c r="D170" s="7" t="s">
        <v>29</v>
      </c>
      <c r="E170" s="42" t="s">
        <v>42</v>
      </c>
      <c r="F170" s="43">
        <v>200</v>
      </c>
      <c r="G170" s="43">
        <v>1</v>
      </c>
      <c r="H170" s="43">
        <v>0.2</v>
      </c>
      <c r="I170" s="43">
        <v>20.2</v>
      </c>
      <c r="J170" s="43">
        <v>92</v>
      </c>
      <c r="K170" s="44" t="s">
        <v>41</v>
      </c>
      <c r="L170" s="43">
        <v>19.190000000000001</v>
      </c>
    </row>
    <row r="171" spans="1:12" ht="15" x14ac:dyDescent="0.25">
      <c r="A171" s="23"/>
      <c r="B171" s="15"/>
      <c r="C171" s="11"/>
      <c r="D171" s="7" t="s">
        <v>30</v>
      </c>
      <c r="E171" s="42" t="s">
        <v>80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41</v>
      </c>
      <c r="L171" s="43">
        <v>2.8</v>
      </c>
    </row>
    <row r="172" spans="1:12" ht="15" x14ac:dyDescent="0.25">
      <c r="A172" s="23"/>
      <c r="B172" s="15"/>
      <c r="C172" s="11"/>
      <c r="D172" s="7" t="s">
        <v>31</v>
      </c>
      <c r="E172" s="42" t="s">
        <v>81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41</v>
      </c>
      <c r="L172" s="43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440</v>
      </c>
      <c r="G175" s="19">
        <f t="shared" ref="G175:J175" si="76">SUM(G166:G174)</f>
        <v>23.070000000000004</v>
      </c>
      <c r="H175" s="19">
        <f t="shared" si="76"/>
        <v>26.639999999999997</v>
      </c>
      <c r="I175" s="19">
        <f t="shared" si="76"/>
        <v>111.9</v>
      </c>
      <c r="J175" s="19">
        <f t="shared" si="76"/>
        <v>747.26</v>
      </c>
      <c r="K175" s="25"/>
      <c r="L175" s="19">
        <f t="shared" ref="L175" si="77">SUM(L166:L174)</f>
        <v>117.41999999999999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730</v>
      </c>
      <c r="G176" s="32">
        <f t="shared" ref="G176" si="78">G165+G175</f>
        <v>41.59</v>
      </c>
      <c r="H176" s="32">
        <f t="shared" ref="H176" si="79">H165+H175</f>
        <v>45.129999999999995</v>
      </c>
      <c r="I176" s="32">
        <f t="shared" ref="I176" si="80">I165+I175</f>
        <v>178.93</v>
      </c>
      <c r="J176" s="32">
        <f t="shared" ref="J176:L176" si="81">J165+J175</f>
        <v>1243.8599999999999</v>
      </c>
      <c r="K176" s="32"/>
      <c r="L176" s="32">
        <f t="shared" si="81"/>
        <v>190.82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87</v>
      </c>
      <c r="F177" s="40">
        <v>150</v>
      </c>
      <c r="G177" s="40">
        <v>2.95</v>
      </c>
      <c r="H177" s="40">
        <v>0.56999999999999995</v>
      </c>
      <c r="I177" s="40">
        <v>26.53</v>
      </c>
      <c r="J177" s="40">
        <v>134.85</v>
      </c>
      <c r="K177" s="41">
        <v>302</v>
      </c>
      <c r="L177" s="40">
        <v>27.2</v>
      </c>
    </row>
    <row r="178" spans="1:12" ht="15" x14ac:dyDescent="0.25">
      <c r="A178" s="23"/>
      <c r="B178" s="15"/>
      <c r="C178" s="11"/>
      <c r="D178" s="6"/>
      <c r="E178" s="42" t="s">
        <v>88</v>
      </c>
      <c r="F178" s="43">
        <v>110</v>
      </c>
      <c r="G178" s="43">
        <v>6.8</v>
      </c>
      <c r="H178" s="43">
        <v>7</v>
      </c>
      <c r="I178" s="43">
        <v>10.1</v>
      </c>
      <c r="J178" s="43">
        <v>158.5</v>
      </c>
      <c r="K178" s="44">
        <v>463</v>
      </c>
      <c r="L178" s="43">
        <v>30.16</v>
      </c>
    </row>
    <row r="179" spans="1:12" ht="15" x14ac:dyDescent="0.25">
      <c r="A179" s="23"/>
      <c r="B179" s="15"/>
      <c r="C179" s="11"/>
      <c r="D179" s="7" t="s">
        <v>21</v>
      </c>
      <c r="E179" s="42" t="s">
        <v>52</v>
      </c>
      <c r="F179" s="43">
        <v>200</v>
      </c>
      <c r="G179" s="43">
        <v>2.6</v>
      </c>
      <c r="H179" s="43">
        <v>3.8</v>
      </c>
      <c r="I179" s="43">
        <v>22.4</v>
      </c>
      <c r="J179" s="43">
        <v>112.4</v>
      </c>
      <c r="K179" s="44">
        <v>689</v>
      </c>
      <c r="L179" s="43">
        <v>13.32</v>
      </c>
    </row>
    <row r="180" spans="1:12" ht="15" x14ac:dyDescent="0.25">
      <c r="A180" s="23"/>
      <c r="B180" s="15"/>
      <c r="C180" s="11"/>
      <c r="D180" s="7" t="s">
        <v>22</v>
      </c>
      <c r="E180" s="42" t="s">
        <v>43</v>
      </c>
      <c r="F180" s="43">
        <v>60</v>
      </c>
      <c r="G180" s="43">
        <v>4.42</v>
      </c>
      <c r="H180" s="43">
        <v>2.7</v>
      </c>
      <c r="I180" s="43">
        <v>26.1</v>
      </c>
      <c r="J180" s="43">
        <v>92</v>
      </c>
      <c r="K180" s="44" t="s">
        <v>41</v>
      </c>
      <c r="L180" s="43">
        <v>2.8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>SUM(G177:G183)</f>
        <v>16.77</v>
      </c>
      <c r="H184" s="19">
        <f>SUM(H177:H183)</f>
        <v>14.07</v>
      </c>
      <c r="I184" s="19">
        <f>SUM(I177:I183)</f>
        <v>85.13</v>
      </c>
      <c r="J184" s="19">
        <f>SUM(J177:J183)</f>
        <v>497.75</v>
      </c>
      <c r="K184" s="25"/>
      <c r="L184" s="19">
        <f>SUM(L177:L183)</f>
        <v>73.48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26</v>
      </c>
      <c r="E186" s="42" t="s">
        <v>66</v>
      </c>
      <c r="F186" s="43">
        <v>250</v>
      </c>
      <c r="G186" s="43">
        <v>5.25</v>
      </c>
      <c r="H186" s="43">
        <v>6.5</v>
      </c>
      <c r="I186" s="43">
        <v>7.5</v>
      </c>
      <c r="J186" s="43">
        <v>126</v>
      </c>
      <c r="K186" s="44" t="s">
        <v>67</v>
      </c>
      <c r="L186" s="43">
        <v>25.65</v>
      </c>
    </row>
    <row r="187" spans="1:12" ht="15" x14ac:dyDescent="0.25">
      <c r="A187" s="23"/>
      <c r="B187" s="15"/>
      <c r="C187" s="11"/>
      <c r="D187" s="7" t="s">
        <v>27</v>
      </c>
      <c r="E187" s="42" t="s">
        <v>68</v>
      </c>
      <c r="F187" s="43">
        <v>100</v>
      </c>
      <c r="G187" s="43">
        <v>10.1</v>
      </c>
      <c r="H187" s="43">
        <v>14.3</v>
      </c>
      <c r="I187" s="43">
        <v>1.9</v>
      </c>
      <c r="J187" s="43">
        <v>160.69999999999999</v>
      </c>
      <c r="K187" s="44">
        <v>437</v>
      </c>
      <c r="L187" s="43">
        <v>49.78</v>
      </c>
    </row>
    <row r="188" spans="1:12" ht="15" x14ac:dyDescent="0.25">
      <c r="A188" s="23"/>
      <c r="B188" s="15"/>
      <c r="C188" s="11"/>
      <c r="D188" s="7" t="s">
        <v>28</v>
      </c>
      <c r="E188" s="42" t="s">
        <v>69</v>
      </c>
      <c r="F188" s="43">
        <v>150</v>
      </c>
      <c r="G188" s="43">
        <v>1</v>
      </c>
      <c r="H188" s="43">
        <v>6.9</v>
      </c>
      <c r="I188" s="43">
        <v>26.5</v>
      </c>
      <c r="J188" s="43">
        <v>187.7</v>
      </c>
      <c r="K188" s="44" t="s">
        <v>50</v>
      </c>
      <c r="L188" s="43">
        <v>17.170000000000002</v>
      </c>
    </row>
    <row r="189" spans="1:12" ht="15" x14ac:dyDescent="0.25">
      <c r="A189" s="23"/>
      <c r="B189" s="15"/>
      <c r="C189" s="11"/>
      <c r="D189" s="7" t="s">
        <v>29</v>
      </c>
      <c r="E189" s="42" t="s">
        <v>42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41</v>
      </c>
      <c r="L189" s="43">
        <v>19</v>
      </c>
    </row>
    <row r="190" spans="1:12" ht="15" x14ac:dyDescent="0.25">
      <c r="A190" s="23"/>
      <c r="B190" s="15"/>
      <c r="C190" s="11"/>
      <c r="D190" s="7" t="s">
        <v>30</v>
      </c>
      <c r="E190" s="42" t="s">
        <v>43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41</v>
      </c>
      <c r="L190" s="43">
        <v>2.8</v>
      </c>
    </row>
    <row r="191" spans="1:12" ht="15" x14ac:dyDescent="0.25">
      <c r="A191" s="23"/>
      <c r="B191" s="15"/>
      <c r="C191" s="11"/>
      <c r="D191" s="7" t="s">
        <v>31</v>
      </c>
      <c r="E191" s="42" t="s">
        <v>44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41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790</v>
      </c>
      <c r="G194" s="19">
        <f t="shared" ref="G194:J194" si="82">SUM(G185:G193)</f>
        <v>24.320000000000004</v>
      </c>
      <c r="H194" s="19">
        <f t="shared" si="82"/>
        <v>31.59</v>
      </c>
      <c r="I194" s="19">
        <f t="shared" si="82"/>
        <v>94.949999999999989</v>
      </c>
      <c r="J194" s="19">
        <f t="shared" si="82"/>
        <v>736.1</v>
      </c>
      <c r="K194" s="25"/>
      <c r="L194" s="19">
        <f t="shared" ref="L194" si="83">SUM(L185:L193)</f>
        <v>117.2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1310</v>
      </c>
      <c r="G195" s="32">
        <f t="shared" ref="G195" si="84">G184+G194</f>
        <v>41.09</v>
      </c>
      <c r="H195" s="32">
        <f t="shared" ref="H195" si="85">H184+H194</f>
        <v>45.66</v>
      </c>
      <c r="I195" s="32">
        <f t="shared" ref="I195" si="86">I184+I194</f>
        <v>180.07999999999998</v>
      </c>
      <c r="J195" s="32">
        <f t="shared" ref="J195:L195" si="87">J184+J194</f>
        <v>1233.8499999999999</v>
      </c>
      <c r="K195" s="32"/>
      <c r="L195" s="32">
        <f t="shared" si="87"/>
        <v>190.68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1251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44.440000000000005</v>
      </c>
      <c r="H196" s="34">
        <f t="shared" si="88"/>
        <v>43.641111111111108</v>
      </c>
      <c r="I196" s="34">
        <f t="shared" si="88"/>
        <v>189.96222222222221</v>
      </c>
      <c r="J196" s="34">
        <f t="shared" si="88"/>
        <v>1268.7764888888892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190.85333333333332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2024-11-19T22:56:55Z</dcterms:modified>
</cp:coreProperties>
</file>