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<sst xmlns="http://schemas.openxmlformats.org/spreadsheetml/2006/main" count="308" uniqueCount="95">
  <si>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</si>
  <si>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</si>
  <si>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</si>
  <si>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</si>
  <si>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</si>
  <si>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</si>
  <si>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</si>
  <si>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</si>
  <si>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</si>
  <si>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</si>
  <si>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</si>
  <si>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</si>
  <si>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</si>
  <si>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</si>
  <si>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</si>
  <si>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</si>
  <si>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</si>
  <si>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</si>
  <si>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</si>
  <si>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</si>
  <si>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</si>
  <si>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</si>
  <si>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</si>
  <si>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</si>
  <si>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</si>
  <si>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</si>
  <si>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</si>
  <si>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</si>
  <si>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</si>
  <si>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</si>
  <si>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</si>
  <si>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</si>
  <si>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</si>
  <si>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</si>
  <si>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</si>
  <si>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</si>
  <si>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</si>
  <si>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</si>
  <si>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</si>
  <si>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</si>
  <si>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</si>
  <si>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</si>
  <si>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</si>
  <si>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</si>
  <si>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</si>
  <si>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</si>
  <si>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</si>
  <si>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компот из сухофруктов</t>
  </si>
  <si>
    <t>плов из говядины</t>
  </si>
  <si>
    <t>150\50</t>
  </si>
  <si>
    <t>кисель из кураги</t>
  </si>
  <si>
    <t>яблоко</t>
  </si>
  <si>
    <t>суп крестьянский</t>
  </si>
  <si>
    <t>котлета куриная с маслом сливочным</t>
  </si>
  <si>
    <t>100\10</t>
  </si>
  <si>
    <t>хлеб ржаной</t>
  </si>
  <si>
    <t>котлета из говядины с маслом сливочным</t>
  </si>
  <si>
    <t>суп овощной с куриным бедром и сметаной</t>
  </si>
  <si>
    <t>каша гречневая</t>
  </si>
  <si>
    <t>свекольник со сметаной</t>
  </si>
  <si>
    <t>овощное рагу</t>
  </si>
  <si>
    <t>запеканка творожная с изюмом и сгущенным молоком</t>
  </si>
  <si>
    <t>какао с молоком</t>
  </si>
  <si>
    <t>банан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</si>
  <si>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</si>
  <si>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</si>
  <si>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</si>
  <si>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</si>
  <si>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рыба припушеная</t>
  </si>
  <si>
    <t>чай с сахором</t>
  </si>
  <si>
    <t>апельсин</t>
  </si>
  <si>
    <t>54-4г-2020</t>
  </si>
  <si>
    <t>54-1з-2020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</si>
  <si>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</si>
  <si>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</si>
  <si>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</si>
  <si>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</si>
  <si>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каша пшенная</t>
  </si>
  <si>
    <t>компот из кураги</t>
  </si>
  <si>
    <t>рассольник по- ленинградске с говядиной</t>
  </si>
  <si>
    <t>жаркое по-домашнему с говядиной</t>
  </si>
  <si>
    <t>сыр порционный голланский</t>
  </si>
  <si>
    <t>чай с молоком</t>
  </si>
  <si>
    <t>мандарин</t>
  </si>
  <si>
    <t>суп картофельный с сайрой</t>
  </si>
  <si>
    <t>азу с говядиной</t>
  </si>
  <si>
    <t>компот из кураги и чернослива</t>
  </si>
  <si>
    <t>творожный пудинг с сгущенным молоком</t>
  </si>
  <si>
    <t>бедро куриное с маслом сливочным</t>
  </si>
  <si>
    <t>макаронные изделия отварные</t>
  </si>
  <si>
    <t>54-1г-2020</t>
  </si>
  <si>
    <t>напиток лимонный</t>
  </si>
  <si>
    <t>Биточки изговядины</t>
  </si>
  <si>
    <t>капуста тушеная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</si>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</sst>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165" sqref="K165:K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73</v>
      </c>
      <c r="F6" s="40" t="s">
        <v>74</v>
      </c>
      <c r="G6" s="40">
        <v>6.2</v>
      </c>
      <c r="H6" s="40">
        <v>6.6</v>
      </c>
      <c r="I6" s="40">
        <v>47</v>
      </c>
      <c r="J6" s="40">
        <v>250.2</v>
      </c>
      <c r="K6" s="41">
        <v>311</v>
      </c>
      <c r="L6" s="40">
        <v>44.27</v>
      </c>
    </row>
    <row r="7" spans="1:12" ht="15" x14ac:dyDescent="0.25">
      <c r="A7" s="23"/>
      <c r="B7" s="15"/>
      <c r="C7" s="11"/>
      <c r="D7" s="6" t="s">
        <v>21</v>
      </c>
      <c r="E7" s="42" t="s">
        <v>75</v>
      </c>
      <c r="F7" s="43">
        <v>20</v>
      </c>
      <c r="G7" s="43">
        <v>4.6900000000000004</v>
      </c>
      <c r="H7" s="43">
        <v>5.9</v>
      </c>
      <c r="I7" s="43"/>
      <c r="J7" s="43">
        <v>72.8</v>
      </c>
      <c r="K7" s="44" t="s">
        <v>72</v>
      </c>
      <c r="L7" s="43">
        <v>14.9</v>
      </c>
    </row>
    <row r="8" spans="1:12" ht="15" x14ac:dyDescent="0.25">
      <c r="A8" s="23"/>
      <c r="B8" s="15"/>
      <c r="C8" s="11"/>
      <c r="D8" s="7" t="s">
        <v>21</v>
      </c>
      <c r="E8" s="42" t="s">
        <v>76</v>
      </c>
      <c r="F8" s="43">
        <v>200</v>
      </c>
      <c r="G8" s="43">
        <v>0.3</v>
      </c>
      <c r="H8" s="43"/>
      <c r="I8" s="43">
        <v>6.7</v>
      </c>
      <c r="J8" s="43">
        <v>27.9</v>
      </c>
      <c r="K8" s="44">
        <v>686</v>
      </c>
      <c r="L8" s="43">
        <v>11.33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30</v>
      </c>
      <c r="G9" s="43">
        <v>2.21</v>
      </c>
      <c r="H9" s="43">
        <v>1.35</v>
      </c>
      <c r="I9" s="43">
        <v>13.05</v>
      </c>
      <c r="J9" s="43">
        <v>82.2</v>
      </c>
      <c r="K9" s="44" t="s">
        <v>46</v>
      </c>
      <c r="L9" s="43">
        <v>3.5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250</v>
      </c>
      <c r="G13" s="19">
        <f t="shared" ref="G13:J13" si="0">SUM(G6:G12)</f>
        <v>13.400000000000002</v>
      </c>
      <c r="H13" s="19">
        <f t="shared" si="0"/>
        <v>13.85</v>
      </c>
      <c r="I13" s="19">
        <f t="shared" si="0"/>
        <v>66.75</v>
      </c>
      <c r="J13" s="19">
        <f t="shared" si="0"/>
        <v>433.09999999999997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4.75</v>
      </c>
      <c r="H15" s="43">
        <v>4.75</v>
      </c>
      <c r="I15" s="43">
        <v>11.5</v>
      </c>
      <c r="J15" s="43">
        <v>156.5</v>
      </c>
      <c r="K15" s="44">
        <v>134</v>
      </c>
      <c r="L15" s="43">
        <v>20.69</v>
      </c>
    </row>
    <row r="16" spans="1:12" ht="15" x14ac:dyDescent="0.25">
      <c r="A16" s="23"/>
      <c r="B16" s="15"/>
      <c r="C16" s="11"/>
      <c r="D16" s="7" t="s">
        <v>27</v>
      </c>
      <c r="E16" s="42" t="s">
        <v>53</v>
      </c>
      <c r="F16" s="43" t="s">
        <v>54</v>
      </c>
      <c r="G16" s="43">
        <v>12.6</v>
      </c>
      <c r="H16" s="43">
        <v>14.1</v>
      </c>
      <c r="I16" s="43">
        <v>7.5</v>
      </c>
      <c r="J16" s="43">
        <v>208.3</v>
      </c>
      <c r="K16" s="44">
        <v>498</v>
      </c>
      <c r="L16" s="43">
        <v>35.799999999999997</v>
      </c>
    </row>
    <row r="17" spans="1:12" ht="15" x14ac:dyDescent="0.25">
      <c r="A17" s="23"/>
      <c r="B17" s="15"/>
      <c r="C17" s="11"/>
      <c r="D17" s="7" t="s">
        <v>28</v>
      </c>
      <c r="E17" s="42" t="s">
        <v>77</v>
      </c>
      <c r="F17" s="43">
        <v>200</v>
      </c>
      <c r="G17" s="43">
        <v>2.2000000000000002</v>
      </c>
      <c r="H17" s="43">
        <v>5.0999999999999996</v>
      </c>
      <c r="I17" s="43">
        <v>25.2</v>
      </c>
      <c r="J17" s="43">
        <v>183.9</v>
      </c>
      <c r="K17" s="44">
        <v>302</v>
      </c>
      <c r="L17" s="43">
        <v>39.21</v>
      </c>
    </row>
    <row r="18" spans="1:12" ht="15" x14ac:dyDescent="0.25">
      <c r="A18" s="23"/>
      <c r="B18" s="15"/>
      <c r="C18" s="11"/>
      <c r="D18" s="7" t="s">
        <v>29</v>
      </c>
      <c r="E18" s="42" t="s">
        <v>78</v>
      </c>
      <c r="F18" s="43">
        <v>200</v>
      </c>
      <c r="G18" s="43">
        <v>1.2</v>
      </c>
      <c r="H18" s="43"/>
      <c r="I18" s="43">
        <v>15.2</v>
      </c>
      <c r="J18" s="43">
        <v>67</v>
      </c>
      <c r="K18" s="44">
        <v>638</v>
      </c>
      <c r="L18" s="43">
        <v>15.79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46</v>
      </c>
      <c r="L19" s="43">
        <v>3.5</v>
      </c>
    </row>
    <row r="20" spans="1:12" ht="15" x14ac:dyDescent="0.25">
      <c r="A20" s="23"/>
      <c r="B20" s="15"/>
      <c r="C20" s="11"/>
      <c r="D20" s="7" t="s">
        <v>31</v>
      </c>
      <c r="E20" s="42" t="s">
        <v>55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27.720000000000002</v>
      </c>
      <c r="H23" s="19">
        <f t="shared" si="2"/>
        <v>27.64</v>
      </c>
      <c r="I23" s="19">
        <f t="shared" si="2"/>
        <v>98.25</v>
      </c>
      <c r="J23" s="19">
        <f t="shared" si="2"/>
        <v>785.40000000000009</v>
      </c>
      <c r="K23" s="25"/>
      <c r="L23" s="19">
        <f t="shared" ref="L23" si="3">SUM(L14:L22)</f>
        <v>118.48999999999998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990</v>
      </c>
      <c r="G24" s="32">
        <f t="shared" ref="G24:J24" si="4">G13+G23</f>
        <v>41.120000000000005</v>
      </c>
      <c r="H24" s="32">
        <f t="shared" si="4"/>
        <v>41.49</v>
      </c>
      <c r="I24" s="32">
        <f t="shared" si="4"/>
        <v>165</v>
      </c>
      <c r="J24" s="32">
        <f t="shared" si="4"/>
        <v>1218.5</v>
      </c>
      <c r="K24" s="32"/>
      <c r="L24" s="32">
        <f t="shared" ref="L24" si="5">L13+L23</f>
        <v>192.48999999999998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0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61</v>
      </c>
      <c r="F44" s="40">
        <v>240</v>
      </c>
      <c r="G44" s="40">
        <v>15.2</v>
      </c>
      <c r="H44" s="40">
        <v>9.65</v>
      </c>
      <c r="I44" s="40">
        <v>33.450000000000003</v>
      </c>
      <c r="J44" s="40">
        <v>256</v>
      </c>
      <c r="K44" s="41">
        <v>366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 t="s">
        <v>62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107.2642</v>
      </c>
      <c r="K46" s="44">
        <v>642</v>
      </c>
      <c r="L46" s="43">
        <v>11.04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60</v>
      </c>
      <c r="G47" s="43">
        <v>4.42</v>
      </c>
      <c r="H47" s="43">
        <v>2.7</v>
      </c>
      <c r="I47" s="43">
        <v>26.1</v>
      </c>
      <c r="J47" s="43">
        <v>92</v>
      </c>
      <c r="K47" s="44" t="s">
        <v>41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100</v>
      </c>
      <c r="G48" s="43">
        <v>1.5</v>
      </c>
      <c r="H48" s="43">
        <v>0.5</v>
      </c>
      <c r="I48" s="43">
        <v>2.1</v>
      </c>
      <c r="J48" s="43">
        <v>96</v>
      </c>
      <c r="K48" s="44" t="s">
        <v>41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4">SUM(G44:G50)</f>
        <v>25.72</v>
      </c>
      <c r="H51" s="19">
        <f t="shared" ref="H51" si="15">SUM(H44:H50)</f>
        <v>17.25</v>
      </c>
      <c r="I51" s="19">
        <f t="shared" ref="I51" si="16">SUM(I44:I50)</f>
        <v>74.150000000000006</v>
      </c>
      <c r="J51" s="19">
        <f t="shared" ref="J51:L51" si="17">SUM(J44:J50)</f>
        <v>551.26420000000007</v>
      </c>
      <c r="K51" s="25"/>
      <c r="L51" s="19">
        <f t="shared" si="17"/>
        <v>73.36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64</v>
      </c>
      <c r="F53" s="43">
        <v>275</v>
      </c>
      <c r="G53" s="43">
        <v>2.25</v>
      </c>
      <c r="H53" s="43">
        <v>5.25</v>
      </c>
      <c r="I53" s="43">
        <v>18</v>
      </c>
      <c r="J53" s="43">
        <v>121</v>
      </c>
      <c r="K53" s="44">
        <v>139</v>
      </c>
      <c r="L53" s="43">
        <v>32.549999999999997</v>
      </c>
    </row>
    <row r="54" spans="1:12" ht="15" x14ac:dyDescent="0.25">
      <c r="A54" s="23"/>
      <c r="B54" s="15"/>
      <c r="C54" s="11"/>
      <c r="D54" s="7" t="s">
        <v>27</v>
      </c>
      <c r="E54" s="42" t="s">
        <v>65</v>
      </c>
      <c r="F54" s="43">
        <v>125</v>
      </c>
      <c r="G54" s="43">
        <v>0.6</v>
      </c>
      <c r="H54" s="43">
        <v>5.4</v>
      </c>
      <c r="I54" s="43">
        <v>36.450000000000003</v>
      </c>
      <c r="J54" s="43">
        <v>208.7</v>
      </c>
      <c r="K54" s="44">
        <v>302</v>
      </c>
      <c r="L54" s="43">
        <v>34.479999999999997</v>
      </c>
    </row>
    <row r="55" spans="1:12" ht="15" x14ac:dyDescent="0.25">
      <c r="A55" s="23"/>
      <c r="B55" s="15"/>
      <c r="C55" s="11"/>
      <c r="D55" s="7" t="s">
        <v>28</v>
      </c>
      <c r="E55" s="42" t="s">
        <v>66</v>
      </c>
      <c r="F55" s="43">
        <v>180</v>
      </c>
      <c r="G55" s="43">
        <v>0.6</v>
      </c>
      <c r="H55" s="43">
        <v>5.4</v>
      </c>
      <c r="I55" s="43">
        <v>36.450000000000003</v>
      </c>
      <c r="J55" s="43">
        <v>208.7</v>
      </c>
      <c r="K55" s="44">
        <v>302</v>
      </c>
      <c r="L55" s="43">
        <v>21.1</v>
      </c>
    </row>
    <row r="56" spans="1:12" ht="15" x14ac:dyDescent="0.25">
      <c r="A56" s="23"/>
      <c r="B56" s="15"/>
      <c r="C56" s="11"/>
      <c r="D56" s="7" t="s">
        <v>29</v>
      </c>
      <c r="E56" s="42" t="s">
        <v>67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631</v>
      </c>
      <c r="L56" s="43">
        <v>13.45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18">SUM(G52:G60)</f>
        <v>10.620000000000001</v>
      </c>
      <c r="H61" s="19">
        <f t="shared" ref="H61" si="19">SUM(H52:H60)</f>
        <v>19.939999999999998</v>
      </c>
      <c r="I61" s="19">
        <f t="shared" ref="I61" si="20">SUM(I52:I60)</f>
        <v>160.35</v>
      </c>
      <c r="J61" s="19">
        <f t="shared" ref="J61:L61" si="21">SUM(J52:J60)</f>
        <v>826.30000000000007</v>
      </c>
      <c r="K61" s="25"/>
      <c r="L61" s="19">
        <f t="shared" si="21"/>
        <v>107.17999999999999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2">G51+G61</f>
        <v>36.340000000000003</v>
      </c>
      <c r="H62" s="32">
        <f t="shared" ref="H62" si="23">H51+H61</f>
        <v>37.19</v>
      </c>
      <c r="I62" s="32">
        <f t="shared" ref="I62" si="24">I51+I61</f>
        <v>234.5</v>
      </c>
      <c r="J62" s="32">
        <f t="shared" ref="J62:L62" si="25">J51+J61</f>
        <v>1377.5642000000003</v>
      </c>
      <c r="K62" s="32"/>
      <c r="L62" s="32">
        <f t="shared" si="25"/>
        <v>180.54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45</v>
      </c>
      <c r="F63" s="40">
        <v>160</v>
      </c>
      <c r="G63" s="40">
        <v>14.3</v>
      </c>
      <c r="H63" s="40">
        <v>20.6</v>
      </c>
      <c r="I63" s="40">
        <v>2.85</v>
      </c>
      <c r="J63" s="40">
        <v>222.9</v>
      </c>
      <c r="K63" s="41">
        <v>340</v>
      </c>
      <c r="L63" s="40">
        <v>19.260000000000002</v>
      </c>
    </row>
    <row r="64" spans="1:12" ht="15" x14ac:dyDescent="0.25">
      <c r="A64" s="23"/>
      <c r="B64" s="15"/>
      <c r="C64" s="11"/>
      <c r="D64" s="6"/>
      <c r="E64" s="42" t="s">
        <v>68</v>
      </c>
      <c r="F64" s="43">
        <v>100</v>
      </c>
      <c r="G64" s="43">
        <v>10.9</v>
      </c>
      <c r="H64" s="43">
        <v>7.6</v>
      </c>
      <c r="I64" s="43">
        <v>0.3</v>
      </c>
      <c r="J64" s="43">
        <v>164.6</v>
      </c>
      <c r="K64" s="44">
        <v>373</v>
      </c>
      <c r="L64" s="43">
        <v>26.48</v>
      </c>
    </row>
    <row r="65" spans="1:12" ht="15" x14ac:dyDescent="0.25">
      <c r="A65" s="23"/>
      <c r="B65" s="15"/>
      <c r="C65" s="11"/>
      <c r="D65" s="7" t="s">
        <v>21</v>
      </c>
      <c r="E65" s="42" t="s">
        <v>69</v>
      </c>
      <c r="F65" s="43">
        <v>200</v>
      </c>
      <c r="G65" s="43">
        <v>0.2</v>
      </c>
      <c r="H65" s="43"/>
      <c r="I65" s="43">
        <v>6.5</v>
      </c>
      <c r="J65" s="43">
        <v>26.8</v>
      </c>
      <c r="K65" s="44">
        <v>685</v>
      </c>
      <c r="L65" s="43">
        <v>9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30</v>
      </c>
      <c r="G66" s="43">
        <v>2.21</v>
      </c>
      <c r="H66" s="43">
        <v>1.35</v>
      </c>
      <c r="I66" s="43">
        <v>13.05</v>
      </c>
      <c r="J66" s="43">
        <v>82.2</v>
      </c>
      <c r="K66" s="44" t="s">
        <v>46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 t="s">
        <v>70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 t="s">
        <v>46</v>
      </c>
      <c r="L67" s="43">
        <v>16.600000000000001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" si="26">SUM(G63:G69)</f>
        <v>28.51</v>
      </c>
      <c r="H70" s="19">
        <f t="shared" ref="H70" si="27">SUM(H63:H69)</f>
        <v>29.750000000000004</v>
      </c>
      <c r="I70" s="19">
        <f t="shared" ref="I70" si="28">SUM(I63:I69)</f>
        <v>30.800000000000004</v>
      </c>
      <c r="J70" s="19">
        <f t="shared" ref="J70:L70" si="29">SUM(J63:J69)</f>
        <v>539.5</v>
      </c>
      <c r="K70" s="25"/>
      <c r="L70" s="19">
        <f t="shared" si="29"/>
        <v>74.14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79</v>
      </c>
      <c r="F72" s="43">
        <v>270</v>
      </c>
      <c r="G72" s="43">
        <v>6.25</v>
      </c>
      <c r="H72" s="43">
        <v>13</v>
      </c>
      <c r="I72" s="43">
        <v>15.75</v>
      </c>
      <c r="J72" s="43">
        <v>184</v>
      </c>
      <c r="K72" s="44">
        <v>132</v>
      </c>
      <c r="L72" s="43">
        <v>31.74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200</v>
      </c>
      <c r="G73" s="43">
        <v>13</v>
      </c>
      <c r="H73" s="43">
        <v>8</v>
      </c>
      <c r="I73" s="43">
        <v>52.2</v>
      </c>
      <c r="J73" s="43">
        <v>276</v>
      </c>
      <c r="K73" s="44">
        <v>436</v>
      </c>
      <c r="L73" s="43">
        <v>64.5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1.2</v>
      </c>
      <c r="H75" s="43"/>
      <c r="I75" s="43">
        <v>15.2</v>
      </c>
      <c r="J75" s="43">
        <v>67</v>
      </c>
      <c r="K75" s="44">
        <v>638</v>
      </c>
      <c r="L75" s="43">
        <v>15.79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0">SUM(G71:G79)</f>
        <v>27.419999999999998</v>
      </c>
      <c r="H80" s="19">
        <f t="shared" ref="H80" si="31">SUM(H71:H79)</f>
        <v>24.689999999999998</v>
      </c>
      <c r="I80" s="19">
        <f t="shared" ref="I80" si="32">SUM(I71:I79)</f>
        <v>122</v>
      </c>
      <c r="J80" s="19">
        <f t="shared" ref="J80:L80" si="33">SUM(J71:J79)</f>
        <v>696.7</v>
      </c>
      <c r="K80" s="25"/>
      <c r="L80" s="19">
        <f t="shared" si="33"/>
        <v>117.63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4">G70+G80</f>
        <v>55.93</v>
      </c>
      <c r="H81" s="32">
        <f t="shared" ref="H81" si="35">H70+H80</f>
        <v>54.44</v>
      </c>
      <c r="I81" s="32">
        <f t="shared" ref="I81" si="36">I70+I80</f>
        <v>152.80000000000001</v>
      </c>
      <c r="J81" s="32">
        <f t="shared" ref="J81:L81" si="37">J70+J80</f>
        <v>1236.2</v>
      </c>
      <c r="K81" s="32"/>
      <c r="L81" s="32">
        <f t="shared" si="37"/>
        <v>191.76999999999998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45</v>
      </c>
      <c r="F82" s="40">
        <v>160</v>
      </c>
      <c r="G82" s="40">
        <v>14.3</v>
      </c>
      <c r="H82" s="40">
        <v>20.6</v>
      </c>
      <c r="I82" s="40">
        <v>2.85</v>
      </c>
      <c r="J82" s="40">
        <v>222.9</v>
      </c>
      <c r="K82" s="41">
        <v>340</v>
      </c>
      <c r="L82" s="40">
        <v>26.26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20</v>
      </c>
      <c r="G83" s="43">
        <v>4.6399999999999997</v>
      </c>
      <c r="H83" s="43">
        <v>5.9</v>
      </c>
      <c r="I83" s="43"/>
      <c r="J83" s="43">
        <v>72.8</v>
      </c>
      <c r="K83" s="44" t="s">
        <v>72</v>
      </c>
      <c r="L83" s="43">
        <v>12</v>
      </c>
    </row>
    <row r="84" spans="1:12" ht="15" x14ac:dyDescent="0.25">
      <c r="A84" s="23"/>
      <c r="B84" s="15"/>
      <c r="C84" s="11"/>
      <c r="D84" s="7" t="s">
        <v>21</v>
      </c>
      <c r="E84" s="42" t="s">
        <v>82</v>
      </c>
      <c r="F84" s="43">
        <v>200</v>
      </c>
      <c r="G84" s="43">
        <v>1</v>
      </c>
      <c r="H84" s="43">
        <v>1</v>
      </c>
      <c r="I84" s="43">
        <v>1.4</v>
      </c>
      <c r="J84" s="43">
        <v>58.4</v>
      </c>
      <c r="K84" s="44">
        <v>630</v>
      </c>
      <c r="L84" s="43">
        <v>13.74</v>
      </c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30</v>
      </c>
      <c r="G85" s="43">
        <v>2.21</v>
      </c>
      <c r="H85" s="43">
        <v>1.35</v>
      </c>
      <c r="I85" s="43">
        <v>13.05</v>
      </c>
      <c r="J85" s="43">
        <v>142.19999999999999</v>
      </c>
      <c r="K85" s="44" t="s">
        <v>41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 t="s">
        <v>83</v>
      </c>
      <c r="F86" s="43">
        <v>100</v>
      </c>
      <c r="G86" s="43">
        <v>0.8</v>
      </c>
      <c r="H86" s="43">
        <v>0.2</v>
      </c>
      <c r="I86" s="43">
        <v>7.5</v>
      </c>
      <c r="J86" s="43">
        <v>53</v>
      </c>
      <c r="K86" s="44" t="s">
        <v>41</v>
      </c>
      <c r="L86" s="43">
        <v>18.600000000000001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38">SUM(G82:G88)</f>
        <v>22.950000000000003</v>
      </c>
      <c r="H89" s="19">
        <f t="shared" ref="H89" si="39">SUM(H82:H88)</f>
        <v>29.05</v>
      </c>
      <c r="I89" s="19">
        <f t="shared" ref="I89" si="40">SUM(I82:I88)</f>
        <v>24.8</v>
      </c>
      <c r="J89" s="19">
        <f t="shared" ref="J89:L89" si="41">SUM(J82:J88)</f>
        <v>549.29999999999995</v>
      </c>
      <c r="K89" s="25"/>
      <c r="L89" s="19">
        <f t="shared" si="41"/>
        <v>73.400000000000006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84</v>
      </c>
      <c r="F91" s="43">
        <v>275</v>
      </c>
      <c r="G91" s="43">
        <v>6</v>
      </c>
      <c r="H91" s="43">
        <v>3</v>
      </c>
      <c r="I91" s="43">
        <v>4.25</v>
      </c>
      <c r="J91" s="43">
        <v>168.75</v>
      </c>
      <c r="K91" s="44">
        <v>138</v>
      </c>
      <c r="L91" s="43">
        <v>43.59</v>
      </c>
    </row>
    <row r="92" spans="1:12" ht="15" x14ac:dyDescent="0.25">
      <c r="A92" s="23"/>
      <c r="B92" s="15"/>
      <c r="C92" s="11"/>
      <c r="D92" s="7" t="s">
        <v>27</v>
      </c>
      <c r="E92" s="42" t="s">
        <v>85</v>
      </c>
      <c r="F92" s="43">
        <v>200</v>
      </c>
      <c r="G92" s="43">
        <v>10.6</v>
      </c>
      <c r="H92" s="43">
        <v>8</v>
      </c>
      <c r="I92" s="43">
        <v>80.400000000000006</v>
      </c>
      <c r="J92" s="43">
        <v>306</v>
      </c>
      <c r="K92" s="44">
        <v>438</v>
      </c>
      <c r="L92" s="43">
        <v>55.22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86</v>
      </c>
      <c r="F94" s="43">
        <v>200</v>
      </c>
      <c r="G94" s="43">
        <v>0.6</v>
      </c>
      <c r="H94" s="43"/>
      <c r="I94" s="43">
        <v>29</v>
      </c>
      <c r="J94" s="43">
        <v>141.19999999999999</v>
      </c>
      <c r="K94" s="44">
        <v>638</v>
      </c>
      <c r="L94" s="43">
        <v>13.31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765</v>
      </c>
      <c r="G99" s="19">
        <f t="shared" ref="G99" si="42">SUM(G90:G98)</f>
        <v>24.170000000000005</v>
      </c>
      <c r="H99" s="19">
        <f t="shared" ref="H99" si="43">SUM(H90:H98)</f>
        <v>14.69</v>
      </c>
      <c r="I99" s="19">
        <f t="shared" ref="I99" si="44">SUM(I90:I98)</f>
        <v>152.5</v>
      </c>
      <c r="J99" s="19">
        <f t="shared" ref="J99:L99" si="45">SUM(J90:J98)</f>
        <v>785.65000000000009</v>
      </c>
      <c r="K99" s="25"/>
      <c r="L99" s="19">
        <f t="shared" si="45"/>
        <v>117.72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1275</v>
      </c>
      <c r="G100" s="32">
        <f t="shared" ref="G100" si="46">G89+G99</f>
        <v>47.120000000000005</v>
      </c>
      <c r="H100" s="32">
        <f t="shared" ref="H100" si="47">H89+H99</f>
        <v>43.74</v>
      </c>
      <c r="I100" s="32">
        <f t="shared" ref="I100" si="48">I89+I99</f>
        <v>177.3</v>
      </c>
      <c r="J100" s="32">
        <f t="shared" ref="J100:L100" si="49">J89+J99</f>
        <v>1334.95</v>
      </c>
      <c r="K100" s="32"/>
      <c r="L100" s="32">
        <f t="shared" si="49"/>
        <v>191.12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87</v>
      </c>
      <c r="F101" s="40">
        <v>240</v>
      </c>
      <c r="G101" s="40">
        <v>13.4</v>
      </c>
      <c r="H101" s="40">
        <v>12.6</v>
      </c>
      <c r="I101" s="40">
        <v>32.75</v>
      </c>
      <c r="J101" s="40">
        <v>225.65</v>
      </c>
      <c r="K101" s="41" t="s">
        <v>71</v>
      </c>
      <c r="L101" s="40">
        <v>30.58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62</v>
      </c>
      <c r="F103" s="43">
        <v>200</v>
      </c>
      <c r="G103" s="43">
        <v>4.5999999999999996</v>
      </c>
      <c r="H103" s="43">
        <v>4.4000000000000004</v>
      </c>
      <c r="I103" s="43">
        <v>12.5</v>
      </c>
      <c r="J103" s="43">
        <v>107.2</v>
      </c>
      <c r="K103" s="44">
        <v>642</v>
      </c>
      <c r="L103" s="43">
        <v>20.04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142.19999999999999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 t="s">
        <v>63</v>
      </c>
      <c r="F105" s="43">
        <v>100</v>
      </c>
      <c r="G105" s="43">
        <v>1.5</v>
      </c>
      <c r="H105" s="43">
        <v>0.5</v>
      </c>
      <c r="I105" s="43">
        <v>2.1</v>
      </c>
      <c r="J105" s="43">
        <v>96</v>
      </c>
      <c r="K105" s="44" t="s">
        <v>41</v>
      </c>
      <c r="L105" s="43">
        <v>19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0">SUM(G101:G107)</f>
        <v>21.71</v>
      </c>
      <c r="H108" s="19">
        <f t="shared" si="50"/>
        <v>18.850000000000001</v>
      </c>
      <c r="I108" s="19">
        <f t="shared" si="50"/>
        <v>60.4</v>
      </c>
      <c r="J108" s="19">
        <f t="shared" si="50"/>
        <v>571.04999999999995</v>
      </c>
      <c r="K108" s="25"/>
      <c r="L108" s="19">
        <f t="shared" ref="L108" si="51">SUM(L101:L107)</f>
        <v>72.419999999999987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59</v>
      </c>
      <c r="F110" s="43">
        <v>260</v>
      </c>
      <c r="G110" s="43">
        <v>3.75</v>
      </c>
      <c r="H110" s="43">
        <v>3.25</v>
      </c>
      <c r="I110" s="43">
        <v>45</v>
      </c>
      <c r="J110" s="43">
        <v>138</v>
      </c>
      <c r="K110" s="44">
        <v>114</v>
      </c>
      <c r="L110" s="43">
        <v>35.020000000000003</v>
      </c>
    </row>
    <row r="111" spans="1:12" ht="15" x14ac:dyDescent="0.25">
      <c r="A111" s="23"/>
      <c r="B111" s="15"/>
      <c r="C111" s="11"/>
      <c r="D111" s="7" t="s">
        <v>27</v>
      </c>
      <c r="E111" s="42" t="s">
        <v>56</v>
      </c>
      <c r="F111" s="43">
        <v>110</v>
      </c>
      <c r="G111" s="43">
        <v>9.6</v>
      </c>
      <c r="H111" s="43">
        <v>6.8</v>
      </c>
      <c r="I111" s="43">
        <v>3.1</v>
      </c>
      <c r="J111" s="43">
        <v>129.6</v>
      </c>
      <c r="K111" s="44">
        <v>451</v>
      </c>
      <c r="L111" s="43">
        <v>30</v>
      </c>
    </row>
    <row r="112" spans="1:12" ht="15" x14ac:dyDescent="0.25">
      <c r="A112" s="23"/>
      <c r="B112" s="15"/>
      <c r="C112" s="11"/>
      <c r="D112" s="7" t="s">
        <v>28</v>
      </c>
      <c r="E112" s="42" t="s">
        <v>60</v>
      </c>
      <c r="F112" s="43">
        <v>150</v>
      </c>
      <c r="G112" s="43">
        <v>1.8</v>
      </c>
      <c r="H112" s="43">
        <v>7.35</v>
      </c>
      <c r="I112" s="43">
        <v>12.75</v>
      </c>
      <c r="J112" s="43">
        <v>142.25</v>
      </c>
      <c r="K112" s="44">
        <v>77</v>
      </c>
      <c r="L112" s="43">
        <v>27.6</v>
      </c>
    </row>
    <row r="113" spans="1:12" ht="15" x14ac:dyDescent="0.25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41</v>
      </c>
      <c r="L113" s="43">
        <v>20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2">SUM(G109:G117)</f>
        <v>23.12</v>
      </c>
      <c r="H118" s="19">
        <f t="shared" si="52"/>
        <v>21.289999999999996</v>
      </c>
      <c r="I118" s="19">
        <f t="shared" si="52"/>
        <v>119.9</v>
      </c>
      <c r="J118" s="19">
        <f t="shared" si="52"/>
        <v>671.55000000000007</v>
      </c>
      <c r="K118" s="25"/>
      <c r="L118" s="19">
        <f t="shared" ref="L118" si="53">SUM(L109:L117)</f>
        <v>118.22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1380</v>
      </c>
      <c r="G119" s="32">
        <f t="shared" ref="G119" si="54">G108+G118</f>
        <v>44.83</v>
      </c>
      <c r="H119" s="32">
        <f t="shared" ref="H119" si="55">H108+H118</f>
        <v>40.14</v>
      </c>
      <c r="I119" s="32">
        <f t="shared" ref="I119" si="56">I108+I118</f>
        <v>180.3</v>
      </c>
      <c r="J119" s="32">
        <f t="shared" ref="J119:L119" si="57">J108+J118</f>
        <v>1242.5999999999999</v>
      </c>
      <c r="K119" s="32"/>
      <c r="L119" s="32">
        <f t="shared" si="57"/>
        <v>190.64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88</v>
      </c>
      <c r="F120" s="40">
        <v>110</v>
      </c>
      <c r="G120" s="40">
        <v>5.9</v>
      </c>
      <c r="H120" s="40">
        <v>15.2</v>
      </c>
      <c r="I120" s="40">
        <v>0.81</v>
      </c>
      <c r="J120" s="40">
        <v>120</v>
      </c>
      <c r="K120" s="41">
        <v>487</v>
      </c>
      <c r="L120" s="40">
        <v>35.44</v>
      </c>
    </row>
    <row r="121" spans="1:12" ht="15" x14ac:dyDescent="0.25">
      <c r="A121" s="14"/>
      <c r="B121" s="15"/>
      <c r="C121" s="11"/>
      <c r="D121" s="6"/>
      <c r="E121" s="42" t="s">
        <v>89</v>
      </c>
      <c r="F121" s="43">
        <v>150</v>
      </c>
      <c r="G121" s="43">
        <v>1.4</v>
      </c>
      <c r="H121" s="43">
        <v>0.6</v>
      </c>
      <c r="I121" s="43">
        <v>24</v>
      </c>
      <c r="J121" s="43">
        <v>147</v>
      </c>
      <c r="K121" s="44" t="s">
        <v>90</v>
      </c>
      <c r="L121" s="43">
        <v>18.170000000000002</v>
      </c>
    </row>
    <row r="122" spans="1:12" ht="15" x14ac:dyDescent="0.25">
      <c r="A122" s="14"/>
      <c r="B122" s="15"/>
      <c r="C122" s="11"/>
      <c r="D122" s="7" t="s">
        <v>21</v>
      </c>
      <c r="E122" s="42" t="s">
        <v>91</v>
      </c>
      <c r="F122" s="43">
        <v>200</v>
      </c>
      <c r="G122" s="43"/>
      <c r="H122" s="43"/>
      <c r="I122" s="43">
        <v>12.4</v>
      </c>
      <c r="J122" s="43">
        <v>51</v>
      </c>
      <c r="K122" s="44">
        <v>699</v>
      </c>
      <c r="L122" s="43">
        <v>18</v>
      </c>
    </row>
    <row r="123" spans="1:12" ht="15" x14ac:dyDescent="0.25">
      <c r="A123" s="14"/>
      <c r="B123" s="15"/>
      <c r="C123" s="11"/>
      <c r="D123" s="7" t="s">
        <v>22</v>
      </c>
      <c r="E123" s="42" t="s">
        <v>43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490</v>
      </c>
      <c r="G127" s="19">
        <f t="shared" ref="G127:J127" si="58">SUM(G120:G126)</f>
        <v>9.5100000000000016</v>
      </c>
      <c r="H127" s="19">
        <f t="shared" si="58"/>
        <v>17.149999999999999</v>
      </c>
      <c r="I127" s="19">
        <f t="shared" si="58"/>
        <v>50.260000000000005</v>
      </c>
      <c r="J127" s="19">
        <f t="shared" si="58"/>
        <v>460.2</v>
      </c>
      <c r="K127" s="25"/>
      <c r="L127" s="19">
        <f t="shared" ref="L127" si="59">SUM(L120:L126)</f>
        <v>74.41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280</v>
      </c>
      <c r="G129" s="43">
        <v>4.25</v>
      </c>
      <c r="H129" s="43">
        <v>4</v>
      </c>
      <c r="I129" s="43">
        <v>10.5</v>
      </c>
      <c r="J129" s="43">
        <v>91.75</v>
      </c>
      <c r="K129" s="44">
        <v>135</v>
      </c>
      <c r="L129" s="43">
        <v>39.75</v>
      </c>
    </row>
    <row r="130" spans="1:12" ht="15" x14ac:dyDescent="0.25">
      <c r="A130" s="14"/>
      <c r="B130" s="15"/>
      <c r="C130" s="11"/>
      <c r="D130" s="7" t="s">
        <v>27</v>
      </c>
      <c r="E130" s="42" t="s">
        <v>56</v>
      </c>
      <c r="F130" s="43">
        <v>110</v>
      </c>
      <c r="G130" s="43">
        <v>9.6</v>
      </c>
      <c r="H130" s="43">
        <v>6.8</v>
      </c>
      <c r="I130" s="43">
        <v>3.1</v>
      </c>
      <c r="J130" s="43">
        <v>129.6</v>
      </c>
      <c r="K130" s="44">
        <v>451</v>
      </c>
      <c r="L130" s="43">
        <v>40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150</v>
      </c>
      <c r="G131" s="43">
        <v>5.25</v>
      </c>
      <c r="H131" s="43">
        <v>6.9</v>
      </c>
      <c r="I131" s="43">
        <v>35.9</v>
      </c>
      <c r="J131" s="43">
        <v>238.8</v>
      </c>
      <c r="K131" s="44">
        <v>186</v>
      </c>
      <c r="L131" s="43">
        <v>18.55</v>
      </c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>
        <v>0.6</v>
      </c>
      <c r="H132" s="43"/>
      <c r="I132" s="43">
        <v>29</v>
      </c>
      <c r="J132" s="43">
        <v>111.2</v>
      </c>
      <c r="K132" s="44">
        <v>638</v>
      </c>
      <c r="L132" s="43">
        <v>14.08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0">SUM(G128:G136)</f>
        <v>26.670000000000005</v>
      </c>
      <c r="H137" s="19">
        <f t="shared" si="60"/>
        <v>21.39</v>
      </c>
      <c r="I137" s="19">
        <f t="shared" si="60"/>
        <v>117.35</v>
      </c>
      <c r="J137" s="19">
        <f t="shared" si="60"/>
        <v>741.05000000000007</v>
      </c>
      <c r="K137" s="25"/>
      <c r="L137" s="19">
        <f t="shared" ref="L137" si="61">SUM(L128:L136)</f>
        <v>117.97999999999999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1320</v>
      </c>
      <c r="G138" s="32">
        <f t="shared" ref="G138" si="62">G127+G137</f>
        <v>36.180000000000007</v>
      </c>
      <c r="H138" s="32">
        <f t="shared" ref="H138" si="63">H127+H137</f>
        <v>38.54</v>
      </c>
      <c r="I138" s="32">
        <f t="shared" ref="I138" si="64">I127+I137</f>
        <v>167.61</v>
      </c>
      <c r="J138" s="32">
        <f t="shared" ref="J138:L138" si="65">J127+J137</f>
        <v>1201.25</v>
      </c>
      <c r="K138" s="32"/>
      <c r="L138" s="32">
        <f t="shared" si="65"/>
        <v>192.39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92</v>
      </c>
      <c r="F139" s="40">
        <v>110</v>
      </c>
      <c r="G139" s="40">
        <v>14.6</v>
      </c>
      <c r="H139" s="40">
        <v>6.8</v>
      </c>
      <c r="I139" s="40">
        <v>3.1</v>
      </c>
      <c r="J139" s="40">
        <v>129.6</v>
      </c>
      <c r="K139" s="41">
        <v>451</v>
      </c>
      <c r="L139" s="40">
        <v>25.4</v>
      </c>
    </row>
    <row r="140" spans="1:12" ht="15" x14ac:dyDescent="0.25">
      <c r="A140" s="23"/>
      <c r="B140" s="15"/>
      <c r="C140" s="11"/>
      <c r="D140" s="6"/>
      <c r="E140" s="42" t="s">
        <v>93</v>
      </c>
      <c r="F140" s="43">
        <v>180</v>
      </c>
      <c r="G140" s="43">
        <v>3.9</v>
      </c>
      <c r="H140" s="43">
        <v>8.6999999999999993</v>
      </c>
      <c r="I140" s="43">
        <v>14.7</v>
      </c>
      <c r="J140" s="43">
        <v>128.94999999999999</v>
      </c>
      <c r="K140" s="44">
        <v>534</v>
      </c>
      <c r="L140" s="43">
        <v>15.64</v>
      </c>
    </row>
    <row r="141" spans="1:12" ht="15" x14ac:dyDescent="0.25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0.4</v>
      </c>
      <c r="H141" s="43">
        <v>0.4</v>
      </c>
      <c r="I141" s="43">
        <v>22.8</v>
      </c>
      <c r="J141" s="43">
        <v>102</v>
      </c>
      <c r="K141" s="44" t="s">
        <v>41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60</v>
      </c>
      <c r="G142" s="43">
        <v>4.42</v>
      </c>
      <c r="H142" s="43">
        <v>2.7</v>
      </c>
      <c r="I142" s="43">
        <v>26.1</v>
      </c>
      <c r="J142" s="43">
        <v>92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51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52</v>
      </c>
      <c r="K143" s="44" t="s">
        <v>41</v>
      </c>
      <c r="L143" s="43">
        <v>18.3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 t="shared" ref="G146:J146" si="66">SUM(G139:G145)</f>
        <v>23.72</v>
      </c>
      <c r="H146" s="19">
        <f t="shared" si="66"/>
        <v>19</v>
      </c>
      <c r="I146" s="19">
        <f t="shared" si="66"/>
        <v>76.5</v>
      </c>
      <c r="J146" s="19">
        <f t="shared" si="66"/>
        <v>504.54999999999995</v>
      </c>
      <c r="K146" s="25"/>
      <c r="L146" s="19">
        <f t="shared" ref="L146" si="67">SUM(L139:L145)</f>
        <v>74.14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79</v>
      </c>
      <c r="F148" s="43">
        <v>270</v>
      </c>
      <c r="G148" s="43">
        <v>6.25</v>
      </c>
      <c r="H148" s="43">
        <v>13</v>
      </c>
      <c r="I148" s="43">
        <v>15.75</v>
      </c>
      <c r="J148" s="43">
        <v>184</v>
      </c>
      <c r="K148" s="44">
        <v>132</v>
      </c>
      <c r="L148" s="43">
        <v>31.74</v>
      </c>
    </row>
    <row r="149" spans="1:12" ht="15" x14ac:dyDescent="0.25">
      <c r="A149" s="23"/>
      <c r="B149" s="15"/>
      <c r="C149" s="11"/>
      <c r="D149" s="7" t="s">
        <v>27</v>
      </c>
      <c r="E149" s="42" t="s">
        <v>80</v>
      </c>
      <c r="F149" s="43">
        <v>200</v>
      </c>
      <c r="G149" s="43">
        <v>13</v>
      </c>
      <c r="H149" s="43">
        <v>8</v>
      </c>
      <c r="I149" s="43">
        <v>52.2</v>
      </c>
      <c r="J149" s="43">
        <v>276</v>
      </c>
      <c r="K149" s="44">
        <v>436</v>
      </c>
      <c r="L149" s="43">
        <v>64.5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78</v>
      </c>
      <c r="F151" s="43">
        <v>200</v>
      </c>
      <c r="G151" s="43">
        <v>1.2</v>
      </c>
      <c r="H151" s="43"/>
      <c r="I151" s="43">
        <v>15.2</v>
      </c>
      <c r="J151" s="43">
        <v>67</v>
      </c>
      <c r="K151" s="44">
        <v>638</v>
      </c>
      <c r="L151" s="43">
        <v>15.79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40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94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8">SUM(G147:G155)</f>
        <v>27.419999999999998</v>
      </c>
      <c r="H156" s="19">
        <f t="shared" si="68"/>
        <v>24.689999999999998</v>
      </c>
      <c r="I156" s="19">
        <f t="shared" si="68"/>
        <v>122</v>
      </c>
      <c r="J156" s="19">
        <f t="shared" si="68"/>
        <v>696.7</v>
      </c>
      <c r="K156" s="25"/>
      <c r="L156" s="19">
        <f t="shared" ref="L156" si="69">SUM(L147:L155)</f>
        <v>117.63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1420</v>
      </c>
      <c r="G157" s="32">
        <f t="shared" ref="G157" si="70">G146+G156</f>
        <v>51.14</v>
      </c>
      <c r="H157" s="32">
        <f t="shared" ref="H157" si="71">H146+H156</f>
        <v>43.69</v>
      </c>
      <c r="I157" s="32">
        <f t="shared" ref="I157" si="72">I146+I156</f>
        <v>198.5</v>
      </c>
      <c r="J157" s="32">
        <f t="shared" ref="J157:L157" si="73">J146+J156</f>
        <v>1201.25</v>
      </c>
      <c r="K157" s="32"/>
      <c r="L157" s="32">
        <f t="shared" si="73"/>
        <v>191.76999999999998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48</v>
      </c>
      <c r="F158" s="40" t="s">
        <v>49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34.96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41</v>
      </c>
      <c r="L161" s="43">
        <v>2.8</v>
      </c>
    </row>
    <row r="162" spans="1:12" ht="15" x14ac:dyDescent="0.25">
      <c r="A162" s="23"/>
      <c r="B162" s="15"/>
      <c r="C162" s="11"/>
      <c r="D162" s="7" t="s">
        <v>23</v>
      </c>
      <c r="E162" s="42" t="s">
        <v>51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41</v>
      </c>
      <c r="L162" s="43">
        <v>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330</v>
      </c>
      <c r="G165" s="19">
        <f t="shared" ref="G165:J165" si="74">SUM(G158:G164)</f>
        <v>17.57</v>
      </c>
      <c r="H165" s="19">
        <f t="shared" si="74"/>
        <v>18.3</v>
      </c>
      <c r="I165" s="19">
        <f t="shared" si="74"/>
        <v>88.649999999999991</v>
      </c>
      <c r="J165" s="19">
        <f t="shared" si="74"/>
        <v>566.57999999999993</v>
      </c>
      <c r="K165" s="25"/>
      <c r="L165" s="19">
        <f t="shared" ref="L165" si="75">SUM(L158:L164)</f>
        <v>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52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33.69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 t="s">
        <v>54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31.5</v>
      </c>
    </row>
    <row r="169" spans="1:12" ht="15" x14ac:dyDescent="0.25">
      <c r="A169" s="23"/>
      <c r="B169" s="15"/>
      <c r="C169" s="11"/>
      <c r="D169" s="7" t="s">
        <v>28</v>
      </c>
      <c r="E169" s="42" t="s">
        <v>77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32.090000000000003</v>
      </c>
    </row>
    <row r="170" spans="1:12" ht="15" x14ac:dyDescent="0.2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46</v>
      </c>
      <c r="L170" s="43">
        <v>15</v>
      </c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46</v>
      </c>
      <c r="L171" s="43">
        <v>2.8</v>
      </c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690</v>
      </c>
      <c r="G175" s="19">
        <f t="shared" ref="G175:J175" si="76">SUM(G166:G174)</f>
        <v>27.320000000000004</v>
      </c>
      <c r="H175" s="19">
        <f t="shared" si="76"/>
        <v>28.240000000000002</v>
      </c>
      <c r="I175" s="19">
        <f t="shared" si="76"/>
        <v>105.05000000000001</v>
      </c>
      <c r="J175" s="19">
        <f t="shared" si="76"/>
        <v>809.40000000000009</v>
      </c>
      <c r="K175" s="25"/>
      <c r="L175" s="19">
        <f t="shared" ref="L175" si="77">SUM(L166:L174)</f>
        <v>117.88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1020</v>
      </c>
      <c r="G176" s="32">
        <f t="shared" ref="G176" si="78">G165+G175</f>
        <v>44.89</v>
      </c>
      <c r="H176" s="32">
        <f t="shared" ref="H176" si="79">H165+H175</f>
        <v>46.540000000000006</v>
      </c>
      <c r="I176" s="32">
        <f t="shared" ref="I176" si="80">I165+I175</f>
        <v>193.7</v>
      </c>
      <c r="J176" s="32">
        <f t="shared" ref="J176:L176" si="81">J165+J175</f>
        <v>1375.98</v>
      </c>
      <c r="K176" s="32"/>
      <c r="L176" s="32">
        <f t="shared" si="81"/>
        <v>191.82999999999998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1278.125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44.693750000000001</v>
      </c>
      <c r="H196" s="34">
        <f t="shared" si="90"/>
        <v>43.221250000000005</v>
      </c>
      <c r="I196" s="34">
        <f t="shared" si="90"/>
        <v>183.71374999999998</v>
      </c>
      <c r="J196" s="34">
        <f t="shared" si="90"/>
        <v>1273.536775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190.31874999999997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2024-09-10T23:13:14Z</dcterms:modified>
</cp:coreProperties>
</file>