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Элемент\Desktop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G119" i="1"/>
  <c r="H119" i="1"/>
  <c r="I119" i="1"/>
  <c r="F81" i="1"/>
  <c r="L81" i="1"/>
  <c r="L119" i="1"/>
  <c r="L138" i="1"/>
  <c r="L157" i="1"/>
  <c r="L195" i="1"/>
  <c r="L100" i="1"/>
  <c r="L176" i="1"/>
  <c r="I62" i="1"/>
  <c r="H138" i="1"/>
  <c r="J138" i="1"/>
  <c r="H157" i="1"/>
  <c r="J157" i="1"/>
  <c r="H176" i="1"/>
  <c r="J176" i="1"/>
  <c r="H195" i="1"/>
  <c r="J195" i="1"/>
  <c r="G100" i="1"/>
  <c r="I100" i="1"/>
  <c r="F100" i="1"/>
  <c r="H81" i="1"/>
  <c r="F43" i="1"/>
  <c r="H43" i="1"/>
  <c r="J43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L43" i="1"/>
  <c r="F62" i="1"/>
  <c r="H62" i="1"/>
  <c r="J62" i="1"/>
  <c r="L62" i="1"/>
  <c r="G62" i="1"/>
  <c r="G43" i="1"/>
  <c r="I43" i="1"/>
  <c r="L24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I196" i="1"/>
  <c r="L196" i="1"/>
  <c r="H196" i="1"/>
  <c r="F196" i="1"/>
</calcChain>
</file>

<file path=xl/sharedStrings.xml><?xml version="1.0" encoding="utf-8"?>
<sst xmlns="http://schemas.openxmlformats.org/spreadsheetml/2006/main" count="330" uniqueCount="116">
  <si>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</si>
  <si>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</si>
  <si>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</si>
  <si>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</si>
  <si>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</si>
  <si>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</si>
  <si>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</si>
  <si>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</si>
  <si>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</si>
  <si>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</si>
  <si>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</si>
  <si>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</si>
  <si>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</si>
  <si>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</si>
  <si>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</si>
  <si>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</si>
  <si>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</si>
  <si>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</si>
  <si>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</si>
  <si>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</si>
  <si>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</si>
  <si>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</si>
  <si>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</si>
  <si>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</si>
  <si>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</si>
  <si>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</si>
  <si>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</si>
  <si>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</si>
  <si>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</si>
  <si>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</si>
  <si>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</si>
  <si>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</si>
  <si>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</si>
  <si>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</si>
  <si>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</si>
  <si>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</si>
  <si>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</si>
  <si>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</si>
  <si>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</si>
  <si>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Клешкова С.В.</t>
  </si>
  <si>
    <t>МОУ Кимильтейская СОШ</t>
  </si>
  <si>
    <t>хлеб пшеничный</t>
  </si>
  <si>
    <t>пром.</t>
  </si>
  <si>
    <t>сок</t>
  </si>
  <si>
    <t>пшеничный хлеб</t>
  </si>
  <si>
    <t>ржаной хлеб</t>
  </si>
  <si>
    <t>омлет натуральный с маслом сливочным</t>
  </si>
  <si>
    <t>пром</t>
  </si>
  <si>
    <t>54-1г-2020</t>
  </si>
  <si>
    <t>компот из сухофруктов</t>
  </si>
  <si>
    <t>кофейный напиток</t>
  </si>
  <si>
    <t>котлета из говядины с маслом сливочным</t>
  </si>
  <si>
    <t>рыба припушеная</t>
  </si>
  <si>
    <t>чай с сахором</t>
  </si>
  <si>
    <t>зеленый горошек порционный</t>
  </si>
  <si>
    <t>54-20з-2020</t>
  </si>
  <si>
    <t>суп сливочный с рыбой</t>
  </si>
  <si>
    <t>54-16с-2020</t>
  </si>
  <si>
    <t>капуста тушеная с куриным филе</t>
  </si>
  <si>
    <t>суп картофельный с горохом и куриным бедром</t>
  </si>
  <si>
    <t>рыба тушеная в томоте с овощами</t>
  </si>
  <si>
    <t>рис отварной</t>
  </si>
  <si>
    <t>напиток из свежих яблок</t>
  </si>
  <si>
    <t>запеканка творожная с изюмом и сгущенным молоком</t>
  </si>
  <si>
    <t>какао с молоком</t>
  </si>
  <si>
    <t>банан</t>
  </si>
  <si>
    <t>суп овощной с фрикадельками из говядины</t>
  </si>
  <si>
    <t>54-5с-2020</t>
  </si>
  <si>
    <t>гуляш из говядины</t>
  </si>
  <si>
    <t>макоронные изделия с оващами</t>
  </si>
  <si>
    <t>творожный пудинг с яблоком и джемом</t>
  </si>
  <si>
    <t>54-4г-2020</t>
  </si>
  <si>
    <t>свекольник со сметаной</t>
  </si>
  <si>
    <t>овощное рагу</t>
  </si>
  <si>
    <t>каша кукурузная молочная с маслом сливочным</t>
  </si>
  <si>
    <t>54-1к-2020</t>
  </si>
  <si>
    <t>сыр порционный</t>
  </si>
  <si>
    <t>54-1з-2020</t>
  </si>
  <si>
    <t>мандарин</t>
  </si>
  <si>
    <t>щи из свежей капусты с картофелем с говядиной и сметаной</t>
  </si>
  <si>
    <t>рыба припущенная в молоке</t>
  </si>
  <si>
    <t>картофель тушеный с овощами</t>
  </si>
  <si>
    <t>суп картофельный с сайрой</t>
  </si>
  <si>
    <t>азу с говядиной</t>
  </si>
  <si>
    <t>компот из кураги и чернослива</t>
  </si>
  <si>
    <t>сыр порционный голланский</t>
  </si>
  <si>
    <t>чай с молоком</t>
  </si>
  <si>
    <t>4,643w</t>
  </si>
  <si>
    <t>Биточки изговядины</t>
  </si>
  <si>
    <t>капуста тушеная</t>
  </si>
  <si>
    <t>рассольник по- ленинградске с говядиной</t>
  </si>
  <si>
    <t>жаркое по-домашнему с говядиной</t>
  </si>
  <si>
    <t>компот из кураги</t>
  </si>
  <si>
    <t>суп крестьянский</t>
  </si>
  <si>
    <t>котлета куриная с маслом сливочным</t>
  </si>
  <si>
    <t>100\10</t>
  </si>
  <si>
    <t>каша пшенная</t>
  </si>
  <si>
    <t>хлеб ржаной</t>
  </si>
  <si>
    <t>плов из говядины</t>
  </si>
  <si>
    <t>150\50</t>
  </si>
  <si>
    <t>кисель из кураги</t>
  </si>
  <si>
    <t>яблоко</t>
  </si>
  <si>
    <t>каша молочная "Дружба"с маслом сливочным</t>
  </si>
  <si>
    <t>200\10</t>
  </si>
  <si>
    <t>сыр порционный "российский"</t>
  </si>
  <si>
    <t>чай с лимоном</t>
  </si>
  <si>
    <t>яйцо вареное</t>
  </si>
  <si>
    <t>борщ с капустой и картофелем со сметаной</t>
  </si>
  <si>
    <t>250\10</t>
  </si>
  <si>
    <t>печень по- строгановски</t>
  </si>
  <si>
    <t>50\50</t>
  </si>
  <si>
    <t>картофельное пюре</t>
  </si>
  <si>
    <t>пшеничный</t>
  </si>
  <si>
    <t>ржаной</t>
  </si>
  <si>
    <t>каша пшеничная</t>
  </si>
  <si>
    <t>тефтели из говядины с рисом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</si>
</sst>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P62" sqref="P6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8" t="s">
        <v>40</v>
      </c>
      <c r="D1" s="79"/>
      <c r="E1" s="79"/>
      <c r="F1" s="12" t="s">
        <v>16</v>
      </c>
      <c r="G1" s="2" t="s">
        <v>17</v>
      </c>
      <c r="H1" s="80" t="s">
        <v>39</v>
      </c>
      <c r="I1" s="80"/>
      <c r="J1" s="80"/>
      <c r="K1" s="80"/>
    </row>
    <row r="2" spans="1:12" ht="18" x14ac:dyDescent="0.2">
      <c r="A2" s="35" t="s">
        <v>6</v>
      </c>
      <c r="C2" s="2"/>
      <c r="G2" s="2" t="s">
        <v>18</v>
      </c>
      <c r="H2" s="80"/>
      <c r="I2" s="80"/>
      <c r="J2" s="80"/>
      <c r="K2" s="8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102</v>
      </c>
      <c r="F6" s="52" t="s">
        <v>103</v>
      </c>
      <c r="G6" s="52">
        <v>6.2</v>
      </c>
      <c r="H6" s="52">
        <v>6.6</v>
      </c>
      <c r="I6" s="52">
        <v>47</v>
      </c>
      <c r="J6" s="52">
        <v>250.2</v>
      </c>
      <c r="K6" s="53">
        <v>311</v>
      </c>
      <c r="L6" s="52">
        <v>35.270000000000003</v>
      </c>
    </row>
    <row r="7" spans="1:12" ht="15" x14ac:dyDescent="0.25">
      <c r="A7" s="23"/>
      <c r="B7" s="15"/>
      <c r="C7" s="11"/>
      <c r="D7" s="6"/>
      <c r="E7" s="54" t="s">
        <v>104</v>
      </c>
      <c r="F7" s="55">
        <v>20</v>
      </c>
      <c r="G7" s="55">
        <v>4.6900000000000004</v>
      </c>
      <c r="H7" s="55">
        <v>5.9</v>
      </c>
      <c r="I7" s="55"/>
      <c r="J7" s="55">
        <v>72.8</v>
      </c>
      <c r="K7" s="56" t="s">
        <v>77</v>
      </c>
      <c r="L7" s="55">
        <v>12</v>
      </c>
    </row>
    <row r="8" spans="1:12" ht="15" x14ac:dyDescent="0.25">
      <c r="A8" s="23"/>
      <c r="B8" s="15"/>
      <c r="C8" s="11"/>
      <c r="D8" s="7" t="s">
        <v>22</v>
      </c>
      <c r="E8" s="54" t="s">
        <v>105</v>
      </c>
      <c r="F8" s="55">
        <v>200</v>
      </c>
      <c r="G8" s="55">
        <v>0.3</v>
      </c>
      <c r="H8" s="55"/>
      <c r="I8" s="55">
        <v>6.7</v>
      </c>
      <c r="J8" s="55">
        <v>27.9</v>
      </c>
      <c r="K8" s="56">
        <v>686</v>
      </c>
      <c r="L8" s="55">
        <v>11.33</v>
      </c>
    </row>
    <row r="9" spans="1:12" ht="15" x14ac:dyDescent="0.25">
      <c r="A9" s="23"/>
      <c r="B9" s="15"/>
      <c r="C9" s="11"/>
      <c r="D9" s="7" t="s">
        <v>23</v>
      </c>
      <c r="E9" s="54" t="s">
        <v>41</v>
      </c>
      <c r="F9" s="55">
        <v>30</v>
      </c>
      <c r="G9" s="55">
        <v>2.21</v>
      </c>
      <c r="H9" s="55">
        <v>1.35</v>
      </c>
      <c r="I9" s="55">
        <v>13.05</v>
      </c>
      <c r="J9" s="55">
        <v>82.2</v>
      </c>
      <c r="K9" s="56" t="s">
        <v>47</v>
      </c>
      <c r="L9" s="55">
        <v>2.8</v>
      </c>
    </row>
    <row r="10" spans="1:12" ht="15" x14ac:dyDescent="0.25">
      <c r="A10" s="23"/>
      <c r="B10" s="15"/>
      <c r="C10" s="11"/>
      <c r="D10" s="7" t="s">
        <v>24</v>
      </c>
      <c r="E10" s="72" t="s">
        <v>106</v>
      </c>
      <c r="F10" s="73">
        <v>40</v>
      </c>
      <c r="G10" s="73">
        <v>5.12</v>
      </c>
      <c r="H10" s="73">
        <v>4.6399999999999997</v>
      </c>
      <c r="I10" s="73">
        <v>0.28000000000000003</v>
      </c>
      <c r="J10" s="73">
        <v>63.5</v>
      </c>
      <c r="K10" s="74">
        <v>337</v>
      </c>
      <c r="L10" s="73">
        <v>12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290</v>
      </c>
      <c r="G13" s="19">
        <f t="shared" ref="G13:J13" si="0">SUM(G6:G12)</f>
        <v>18.520000000000003</v>
      </c>
      <c r="H13" s="19">
        <f t="shared" si="0"/>
        <v>18.489999999999998</v>
      </c>
      <c r="I13" s="19">
        <f t="shared" si="0"/>
        <v>67.03</v>
      </c>
      <c r="J13" s="19">
        <f t="shared" si="0"/>
        <v>496.59999999999997</v>
      </c>
      <c r="K13" s="25"/>
      <c r="L13" s="19">
        <f t="shared" ref="L13" si="1">SUM(L6:L12)</f>
        <v>73.400000000000006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72" t="s">
        <v>107</v>
      </c>
      <c r="F15" s="73" t="s">
        <v>108</v>
      </c>
      <c r="G15" s="73">
        <v>6</v>
      </c>
      <c r="H15" s="73">
        <v>3.75</v>
      </c>
      <c r="I15" s="73">
        <v>8.75</v>
      </c>
      <c r="J15" s="73">
        <v>119</v>
      </c>
      <c r="K15" s="74">
        <v>110</v>
      </c>
      <c r="L15" s="73">
        <v>31.11</v>
      </c>
    </row>
    <row r="16" spans="1:12" ht="15" x14ac:dyDescent="0.25">
      <c r="A16" s="23"/>
      <c r="B16" s="15"/>
      <c r="C16" s="11"/>
      <c r="D16" s="7" t="s">
        <v>28</v>
      </c>
      <c r="E16" s="72" t="s">
        <v>109</v>
      </c>
      <c r="F16" s="73" t="s">
        <v>110</v>
      </c>
      <c r="G16" s="73">
        <v>6</v>
      </c>
      <c r="H16" s="73">
        <v>13</v>
      </c>
      <c r="I16" s="73">
        <v>4.4000000000000004</v>
      </c>
      <c r="J16" s="73">
        <v>221.18</v>
      </c>
      <c r="K16" s="74">
        <v>431</v>
      </c>
      <c r="L16" s="73">
        <v>37.43</v>
      </c>
    </row>
    <row r="17" spans="1:12" ht="15" x14ac:dyDescent="0.25">
      <c r="A17" s="23"/>
      <c r="B17" s="15"/>
      <c r="C17" s="11"/>
      <c r="D17" s="7" t="s">
        <v>29</v>
      </c>
      <c r="E17" s="72" t="s">
        <v>111</v>
      </c>
      <c r="F17" s="73">
        <v>150</v>
      </c>
      <c r="G17" s="73">
        <v>3.1</v>
      </c>
      <c r="H17" s="73">
        <v>6</v>
      </c>
      <c r="I17" s="73">
        <v>39.700000000000003</v>
      </c>
      <c r="J17" s="73">
        <v>145.38</v>
      </c>
      <c r="K17" s="74">
        <v>520</v>
      </c>
      <c r="L17" s="73">
        <v>24.09</v>
      </c>
    </row>
    <row r="18" spans="1:12" ht="15" x14ac:dyDescent="0.25">
      <c r="A18" s="23"/>
      <c r="B18" s="15"/>
      <c r="C18" s="11"/>
      <c r="D18" s="7" t="s">
        <v>30</v>
      </c>
      <c r="E18" s="72" t="s">
        <v>43</v>
      </c>
      <c r="F18" s="73">
        <v>200</v>
      </c>
      <c r="G18" s="73">
        <v>1</v>
      </c>
      <c r="H18" s="73">
        <v>0.2</v>
      </c>
      <c r="I18" s="73">
        <v>20.2</v>
      </c>
      <c r="J18" s="73">
        <v>92</v>
      </c>
      <c r="K18" s="74" t="s">
        <v>42</v>
      </c>
      <c r="L18" s="73">
        <v>19.190000000000001</v>
      </c>
    </row>
    <row r="19" spans="1:12" ht="15" x14ac:dyDescent="0.25">
      <c r="A19" s="23"/>
      <c r="B19" s="15"/>
      <c r="C19" s="11"/>
      <c r="D19" s="7" t="s">
        <v>31</v>
      </c>
      <c r="E19" s="72" t="s">
        <v>112</v>
      </c>
      <c r="F19" s="73">
        <v>60</v>
      </c>
      <c r="G19" s="73">
        <v>4.42</v>
      </c>
      <c r="H19" s="73">
        <v>2.7</v>
      </c>
      <c r="I19" s="73">
        <v>26.1</v>
      </c>
      <c r="J19" s="73">
        <v>92</v>
      </c>
      <c r="K19" s="74" t="s">
        <v>42</v>
      </c>
      <c r="L19" s="73">
        <v>2.8</v>
      </c>
    </row>
    <row r="20" spans="1:12" ht="15" x14ac:dyDescent="0.25">
      <c r="A20" s="23"/>
      <c r="B20" s="15"/>
      <c r="C20" s="11"/>
      <c r="D20" s="7" t="s">
        <v>32</v>
      </c>
      <c r="E20" s="72" t="s">
        <v>113</v>
      </c>
      <c r="F20" s="73">
        <v>30</v>
      </c>
      <c r="G20" s="73">
        <v>2.5499999999999998</v>
      </c>
      <c r="H20" s="73">
        <v>0.99</v>
      </c>
      <c r="I20" s="73">
        <v>12.75</v>
      </c>
      <c r="J20" s="73">
        <v>77.7</v>
      </c>
      <c r="K20" s="74" t="s">
        <v>42</v>
      </c>
      <c r="L20" s="73">
        <v>2.8</v>
      </c>
    </row>
    <row r="21" spans="1:12" ht="15" x14ac:dyDescent="0.25">
      <c r="A21" s="23"/>
      <c r="B21" s="15"/>
      <c r="C21" s="11"/>
      <c r="D21" s="6"/>
      <c r="E21" s="72"/>
      <c r="F21" s="73"/>
      <c r="G21" s="73"/>
      <c r="H21" s="73"/>
      <c r="I21" s="73"/>
      <c r="J21" s="73"/>
      <c r="K21" s="74"/>
      <c r="L21" s="7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440</v>
      </c>
      <c r="G23" s="19">
        <f t="shared" ref="G23:J23" si="2">SUM(G14:G22)</f>
        <v>23.070000000000004</v>
      </c>
      <c r="H23" s="19">
        <f t="shared" si="2"/>
        <v>26.639999999999997</v>
      </c>
      <c r="I23" s="19">
        <f t="shared" si="2"/>
        <v>111.9</v>
      </c>
      <c r="J23" s="19">
        <f t="shared" si="2"/>
        <v>747.26</v>
      </c>
      <c r="K23" s="25"/>
      <c r="L23" s="19">
        <f t="shared" ref="L23" si="3">SUM(L14:L22)</f>
        <v>117.41999999999999</v>
      </c>
    </row>
    <row r="24" spans="1:12" ht="15.75" thickBot="1" x14ac:dyDescent="0.25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730</v>
      </c>
      <c r="G24" s="32">
        <f t="shared" ref="G24:J24" si="4">G13+G23</f>
        <v>41.59</v>
      </c>
      <c r="H24" s="32">
        <f t="shared" si="4"/>
        <v>45.129999999999995</v>
      </c>
      <c r="I24" s="32">
        <f t="shared" si="4"/>
        <v>178.93</v>
      </c>
      <c r="J24" s="32">
        <f t="shared" si="4"/>
        <v>1243.8599999999999</v>
      </c>
      <c r="K24" s="32"/>
      <c r="L24" s="32">
        <f t="shared" ref="L24" si="5">L13+L23</f>
        <v>190.82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7" t="s">
        <v>114</v>
      </c>
      <c r="F25" s="58">
        <v>150</v>
      </c>
      <c r="G25" s="58">
        <v>2.95</v>
      </c>
      <c r="H25" s="58">
        <v>0.56999999999999995</v>
      </c>
      <c r="I25" s="58">
        <v>26.53</v>
      </c>
      <c r="J25" s="58">
        <v>134.85</v>
      </c>
      <c r="K25" s="59">
        <v>302</v>
      </c>
      <c r="L25" s="58">
        <v>30.2</v>
      </c>
    </row>
    <row r="26" spans="1:12" ht="15" x14ac:dyDescent="0.25">
      <c r="A26" s="14"/>
      <c r="B26" s="15"/>
      <c r="C26" s="11"/>
      <c r="D26" s="6"/>
      <c r="E26" s="60" t="s">
        <v>115</v>
      </c>
      <c r="F26" s="61">
        <v>110</v>
      </c>
      <c r="G26" s="61">
        <v>6.8</v>
      </c>
      <c r="H26" s="61">
        <v>7</v>
      </c>
      <c r="I26" s="61">
        <v>10.1</v>
      </c>
      <c r="J26" s="61">
        <v>158.5</v>
      </c>
      <c r="K26" s="62">
        <v>463</v>
      </c>
      <c r="L26" s="61">
        <v>30.16</v>
      </c>
    </row>
    <row r="27" spans="1:12" ht="15" x14ac:dyDescent="0.25">
      <c r="A27" s="14"/>
      <c r="B27" s="15"/>
      <c r="C27" s="11"/>
      <c r="D27" s="7" t="s">
        <v>22</v>
      </c>
      <c r="E27" s="60" t="s">
        <v>50</v>
      </c>
      <c r="F27" s="61">
        <v>200</v>
      </c>
      <c r="G27" s="61">
        <v>2.6</v>
      </c>
      <c r="H27" s="61">
        <v>3.8</v>
      </c>
      <c r="I27" s="61">
        <v>22.4</v>
      </c>
      <c r="J27" s="61">
        <v>112.4</v>
      </c>
      <c r="K27" s="62">
        <v>689</v>
      </c>
      <c r="L27" s="61">
        <v>10.32</v>
      </c>
    </row>
    <row r="28" spans="1:12" ht="15" x14ac:dyDescent="0.25">
      <c r="A28" s="14"/>
      <c r="B28" s="15"/>
      <c r="C28" s="11"/>
      <c r="D28" s="7" t="s">
        <v>23</v>
      </c>
      <c r="E28" s="60" t="s">
        <v>44</v>
      </c>
      <c r="F28" s="61">
        <v>60</v>
      </c>
      <c r="G28" s="61">
        <v>4.42</v>
      </c>
      <c r="H28" s="61">
        <v>2.7</v>
      </c>
      <c r="I28" s="61">
        <v>26.1</v>
      </c>
      <c r="J28" s="61">
        <v>92</v>
      </c>
      <c r="K28" s="62" t="s">
        <v>42</v>
      </c>
      <c r="L28" s="61">
        <v>2.8</v>
      </c>
    </row>
    <row r="29" spans="1:12" ht="15" x14ac:dyDescent="0.25">
      <c r="A29" s="14"/>
      <c r="B29" s="15"/>
      <c r="C29" s="11"/>
      <c r="D29" s="7" t="s">
        <v>24</v>
      </c>
      <c r="E29" s="60"/>
      <c r="F29" s="61"/>
      <c r="G29" s="61"/>
      <c r="H29" s="61"/>
      <c r="I29" s="61"/>
      <c r="J29" s="61"/>
      <c r="K29" s="62"/>
      <c r="L29" s="61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16.77</v>
      </c>
      <c r="H32" s="19">
        <f t="shared" ref="H32" si="7">SUM(H25:H31)</f>
        <v>14.07</v>
      </c>
      <c r="I32" s="19">
        <f t="shared" ref="I32" si="8">SUM(I25:I31)</f>
        <v>85.13</v>
      </c>
      <c r="J32" s="19">
        <f t="shared" ref="J32:L32" si="9">SUM(J25:J31)</f>
        <v>497.75</v>
      </c>
      <c r="K32" s="25"/>
      <c r="L32" s="19">
        <f t="shared" si="9"/>
        <v>73.48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27</v>
      </c>
      <c r="E34" s="63" t="s">
        <v>66</v>
      </c>
      <c r="F34" s="64">
        <v>250</v>
      </c>
      <c r="G34" s="64">
        <v>5.25</v>
      </c>
      <c r="H34" s="64">
        <v>6.5</v>
      </c>
      <c r="I34" s="64">
        <v>7.5</v>
      </c>
      <c r="J34" s="64">
        <v>126</v>
      </c>
      <c r="K34" s="65" t="s">
        <v>67</v>
      </c>
      <c r="L34" s="64">
        <v>25.65</v>
      </c>
    </row>
    <row r="35" spans="1:12" ht="15" x14ac:dyDescent="0.25">
      <c r="A35" s="14"/>
      <c r="B35" s="15"/>
      <c r="C35" s="11"/>
      <c r="D35" s="7" t="s">
        <v>28</v>
      </c>
      <c r="E35" s="63" t="s">
        <v>68</v>
      </c>
      <c r="F35" s="64">
        <v>100</v>
      </c>
      <c r="G35" s="64">
        <v>10.1</v>
      </c>
      <c r="H35" s="64">
        <v>14.3</v>
      </c>
      <c r="I35" s="64">
        <v>1.9</v>
      </c>
      <c r="J35" s="64">
        <v>160.69999999999999</v>
      </c>
      <c r="K35" s="65">
        <v>437</v>
      </c>
      <c r="L35" s="64">
        <v>49.78</v>
      </c>
    </row>
    <row r="36" spans="1:12" ht="15" x14ac:dyDescent="0.25">
      <c r="A36" s="14"/>
      <c r="B36" s="15"/>
      <c r="C36" s="11"/>
      <c r="D36" s="7" t="s">
        <v>29</v>
      </c>
      <c r="E36" s="63" t="s">
        <v>69</v>
      </c>
      <c r="F36" s="64">
        <v>150</v>
      </c>
      <c r="G36" s="64">
        <v>1</v>
      </c>
      <c r="H36" s="64">
        <v>6.9</v>
      </c>
      <c r="I36" s="64">
        <v>26.5</v>
      </c>
      <c r="J36" s="64">
        <v>187.7</v>
      </c>
      <c r="K36" s="65" t="s">
        <v>48</v>
      </c>
      <c r="L36" s="64">
        <v>17.170000000000002</v>
      </c>
    </row>
    <row r="37" spans="1:12" ht="15" x14ac:dyDescent="0.25">
      <c r="A37" s="14"/>
      <c r="B37" s="15"/>
      <c r="C37" s="11"/>
      <c r="D37" s="7" t="s">
        <v>30</v>
      </c>
      <c r="E37" s="63" t="s">
        <v>43</v>
      </c>
      <c r="F37" s="64">
        <v>200</v>
      </c>
      <c r="G37" s="64">
        <v>1</v>
      </c>
      <c r="H37" s="64">
        <v>0.2</v>
      </c>
      <c r="I37" s="64">
        <v>20.2</v>
      </c>
      <c r="J37" s="64">
        <v>92</v>
      </c>
      <c r="K37" s="65" t="s">
        <v>42</v>
      </c>
      <c r="L37" s="64">
        <v>19</v>
      </c>
    </row>
    <row r="38" spans="1:12" ht="15" x14ac:dyDescent="0.25">
      <c r="A38" s="14"/>
      <c r="B38" s="15"/>
      <c r="C38" s="11"/>
      <c r="D38" s="7" t="s">
        <v>31</v>
      </c>
      <c r="E38" s="63" t="s">
        <v>44</v>
      </c>
      <c r="F38" s="64">
        <v>60</v>
      </c>
      <c r="G38" s="64">
        <v>4.42</v>
      </c>
      <c r="H38" s="64">
        <v>2.7</v>
      </c>
      <c r="I38" s="64">
        <v>26.1</v>
      </c>
      <c r="J38" s="64">
        <v>92</v>
      </c>
      <c r="K38" s="65" t="s">
        <v>42</v>
      </c>
      <c r="L38" s="64">
        <v>2.8</v>
      </c>
    </row>
    <row r="39" spans="1:12" ht="15" x14ac:dyDescent="0.25">
      <c r="A39" s="14"/>
      <c r="B39" s="15"/>
      <c r="C39" s="11"/>
      <c r="D39" s="7" t="s">
        <v>32</v>
      </c>
      <c r="E39" s="63" t="s">
        <v>45</v>
      </c>
      <c r="F39" s="64">
        <v>30</v>
      </c>
      <c r="G39" s="64">
        <v>2.5499999999999998</v>
      </c>
      <c r="H39" s="64">
        <v>0.99</v>
      </c>
      <c r="I39" s="64">
        <v>12.75</v>
      </c>
      <c r="J39" s="64">
        <v>77.7</v>
      </c>
      <c r="K39" s="65" t="s">
        <v>42</v>
      </c>
      <c r="L39" s="64">
        <v>2.8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24.320000000000004</v>
      </c>
      <c r="H42" s="19">
        <f t="shared" ref="H42" si="11">SUM(H33:H41)</f>
        <v>31.59</v>
      </c>
      <c r="I42" s="19">
        <f t="shared" ref="I42" si="12">SUM(I33:I41)</f>
        <v>94.949999999999989</v>
      </c>
      <c r="J42" s="19">
        <f t="shared" ref="J42:L42" si="13">SUM(J33:J41)</f>
        <v>736.1</v>
      </c>
      <c r="K42" s="25"/>
      <c r="L42" s="19">
        <f t="shared" si="13"/>
        <v>117.2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1310</v>
      </c>
      <c r="G43" s="32">
        <f t="shared" ref="G43" si="14">G32+G42</f>
        <v>41.09</v>
      </c>
      <c r="H43" s="32">
        <f t="shared" ref="H43" si="15">H32+H42</f>
        <v>45.66</v>
      </c>
      <c r="I43" s="32">
        <f t="shared" ref="I43" si="16">I32+I42</f>
        <v>180.07999999999998</v>
      </c>
      <c r="J43" s="32">
        <f t="shared" ref="J43:L43" si="17">J32+J42</f>
        <v>1233.8499999999999</v>
      </c>
      <c r="K43" s="32"/>
      <c r="L43" s="32">
        <f t="shared" si="17"/>
        <v>190.68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6" t="s">
        <v>46</v>
      </c>
      <c r="F44" s="67">
        <v>160</v>
      </c>
      <c r="G44" s="67">
        <v>14.3</v>
      </c>
      <c r="H44" s="67">
        <v>20.6</v>
      </c>
      <c r="I44" s="67">
        <v>2.85</v>
      </c>
      <c r="J44" s="67">
        <v>222.9</v>
      </c>
      <c r="K44" s="68">
        <v>340</v>
      </c>
      <c r="L44" s="67">
        <v>31.26</v>
      </c>
    </row>
    <row r="45" spans="1:12" ht="15" x14ac:dyDescent="0.25">
      <c r="A45" s="23"/>
      <c r="B45" s="15"/>
      <c r="C45" s="11"/>
      <c r="D45" s="6"/>
      <c r="E45" s="69" t="s">
        <v>52</v>
      </c>
      <c r="F45" s="70">
        <v>100</v>
      </c>
      <c r="G45" s="70">
        <v>10.9</v>
      </c>
      <c r="H45" s="70">
        <v>7.6</v>
      </c>
      <c r="I45" s="70">
        <v>0.3</v>
      </c>
      <c r="J45" s="70">
        <v>164.6</v>
      </c>
      <c r="K45" s="71">
        <v>373</v>
      </c>
      <c r="L45" s="70">
        <v>26.48</v>
      </c>
    </row>
    <row r="46" spans="1:12" ht="15" x14ac:dyDescent="0.25">
      <c r="A46" s="23"/>
      <c r="B46" s="15"/>
      <c r="C46" s="11"/>
      <c r="D46" s="7" t="s">
        <v>22</v>
      </c>
      <c r="E46" s="69" t="s">
        <v>53</v>
      </c>
      <c r="F46" s="70">
        <v>200</v>
      </c>
      <c r="G46" s="70">
        <v>0.2</v>
      </c>
      <c r="H46" s="70"/>
      <c r="I46" s="70">
        <v>6.5</v>
      </c>
      <c r="J46" s="70">
        <v>26.8</v>
      </c>
      <c r="K46" s="71">
        <v>685</v>
      </c>
      <c r="L46" s="70">
        <v>13</v>
      </c>
    </row>
    <row r="47" spans="1:12" ht="15" x14ac:dyDescent="0.25">
      <c r="A47" s="23"/>
      <c r="B47" s="15"/>
      <c r="C47" s="11"/>
      <c r="D47" s="7" t="s">
        <v>23</v>
      </c>
      <c r="E47" s="69" t="s">
        <v>44</v>
      </c>
      <c r="F47" s="70">
        <v>30</v>
      </c>
      <c r="G47" s="70">
        <v>2.21</v>
      </c>
      <c r="H47" s="70">
        <v>1.35</v>
      </c>
      <c r="I47" s="70">
        <v>13.05</v>
      </c>
      <c r="J47" s="70">
        <v>82.2</v>
      </c>
      <c r="K47" s="71" t="s">
        <v>47</v>
      </c>
      <c r="L47" s="70">
        <v>2.8</v>
      </c>
    </row>
    <row r="48" spans="1:12" ht="15" x14ac:dyDescent="0.25">
      <c r="A48" s="23"/>
      <c r="B48" s="15"/>
      <c r="C48" s="11"/>
      <c r="D48" s="7" t="s">
        <v>24</v>
      </c>
      <c r="E48" s="69"/>
      <c r="F48" s="70"/>
      <c r="G48" s="70"/>
      <c r="H48" s="70"/>
      <c r="I48" s="70"/>
      <c r="J48" s="70"/>
      <c r="K48" s="71"/>
      <c r="L48" s="70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27.610000000000003</v>
      </c>
      <c r="H51" s="19">
        <f t="shared" ref="H51" si="19">SUM(H44:H50)</f>
        <v>29.550000000000004</v>
      </c>
      <c r="I51" s="19">
        <f t="shared" ref="I51" si="20">SUM(I44:I50)</f>
        <v>22.700000000000003</v>
      </c>
      <c r="J51" s="19">
        <f t="shared" ref="J51:L51" si="21">SUM(J44:J50)</f>
        <v>496.5</v>
      </c>
      <c r="K51" s="25"/>
      <c r="L51" s="19">
        <f t="shared" si="21"/>
        <v>73.540000000000006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2.64</v>
      </c>
      <c r="H52" s="43">
        <v>0.18</v>
      </c>
      <c r="I52" s="43">
        <v>6.84</v>
      </c>
      <c r="J52" s="43">
        <v>33.64</v>
      </c>
      <c r="K52" s="44" t="s">
        <v>55</v>
      </c>
      <c r="L52" s="43">
        <v>7.5</v>
      </c>
    </row>
    <row r="53" spans="1:12" ht="25.5" x14ac:dyDescent="0.25">
      <c r="A53" s="23"/>
      <c r="B53" s="15"/>
      <c r="C53" s="11"/>
      <c r="D53" s="7" t="s">
        <v>27</v>
      </c>
      <c r="E53" s="72" t="s">
        <v>56</v>
      </c>
      <c r="F53" s="73">
        <v>250</v>
      </c>
      <c r="G53" s="73">
        <v>9.23</v>
      </c>
      <c r="H53" s="73">
        <v>7.5</v>
      </c>
      <c r="I53" s="73">
        <v>11.93</v>
      </c>
      <c r="J53" s="73">
        <v>151.80000000000001</v>
      </c>
      <c r="K53" s="74" t="s">
        <v>57</v>
      </c>
      <c r="L53" s="73">
        <v>37.840000000000003</v>
      </c>
    </row>
    <row r="54" spans="1:12" ht="15" x14ac:dyDescent="0.25">
      <c r="A54" s="23"/>
      <c r="B54" s="15"/>
      <c r="C54" s="11"/>
      <c r="D54" s="7" t="s">
        <v>28</v>
      </c>
      <c r="E54" s="72" t="s">
        <v>58</v>
      </c>
      <c r="F54" s="73">
        <v>200</v>
      </c>
      <c r="G54" s="73">
        <v>10.199999999999999</v>
      </c>
      <c r="H54" s="73">
        <v>5.8</v>
      </c>
      <c r="I54" s="73">
        <v>11.8</v>
      </c>
      <c r="J54" s="73">
        <v>242</v>
      </c>
      <c r="K54" s="74">
        <v>440</v>
      </c>
      <c r="L54" s="73">
        <v>46.44</v>
      </c>
    </row>
    <row r="55" spans="1:12" ht="15" x14ac:dyDescent="0.25">
      <c r="A55" s="23"/>
      <c r="B55" s="15"/>
      <c r="C55" s="11"/>
      <c r="D55" s="7" t="s">
        <v>29</v>
      </c>
      <c r="E55" s="72"/>
      <c r="F55" s="73"/>
      <c r="G55" s="73"/>
      <c r="H55" s="73"/>
      <c r="I55" s="73"/>
      <c r="J55" s="73"/>
      <c r="K55" s="74"/>
      <c r="L55" s="73"/>
    </row>
    <row r="56" spans="1:12" ht="15" x14ac:dyDescent="0.25">
      <c r="A56" s="23"/>
      <c r="B56" s="15"/>
      <c r="C56" s="11"/>
      <c r="D56" s="7" t="s">
        <v>30</v>
      </c>
      <c r="E56" s="72" t="s">
        <v>49</v>
      </c>
      <c r="F56" s="73">
        <v>200</v>
      </c>
      <c r="G56" s="73">
        <v>0.6</v>
      </c>
      <c r="H56" s="73"/>
      <c r="I56" s="73">
        <v>29</v>
      </c>
      <c r="J56" s="73">
        <v>111.2</v>
      </c>
      <c r="K56" s="74">
        <v>638</v>
      </c>
      <c r="L56" s="73">
        <v>19.8</v>
      </c>
    </row>
    <row r="57" spans="1:12" ht="15" x14ac:dyDescent="0.25">
      <c r="A57" s="23"/>
      <c r="B57" s="15"/>
      <c r="C57" s="11"/>
      <c r="D57" s="7" t="s">
        <v>31</v>
      </c>
      <c r="E57" s="72" t="s">
        <v>44</v>
      </c>
      <c r="F57" s="73">
        <v>60</v>
      </c>
      <c r="G57" s="73">
        <v>4.42</v>
      </c>
      <c r="H57" s="73">
        <v>2.7</v>
      </c>
      <c r="I57" s="73">
        <v>26.1</v>
      </c>
      <c r="J57" s="73">
        <v>92</v>
      </c>
      <c r="K57" s="74" t="s">
        <v>42</v>
      </c>
      <c r="L57" s="73">
        <v>2.8</v>
      </c>
    </row>
    <row r="58" spans="1:12" ht="15" x14ac:dyDescent="0.25">
      <c r="A58" s="23"/>
      <c r="B58" s="15"/>
      <c r="C58" s="11"/>
      <c r="D58" s="7" t="s">
        <v>32</v>
      </c>
      <c r="E58" s="72" t="s">
        <v>45</v>
      </c>
      <c r="F58" s="73">
        <v>30</v>
      </c>
      <c r="G58" s="73">
        <v>2.5499999999999998</v>
      </c>
      <c r="H58" s="73">
        <v>0.99</v>
      </c>
      <c r="I58" s="73">
        <v>12.75</v>
      </c>
      <c r="J58" s="73">
        <v>77.7</v>
      </c>
      <c r="K58" s="74" t="s">
        <v>42</v>
      </c>
      <c r="L58" s="73">
        <v>2.8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29.640000000000004</v>
      </c>
      <c r="H61" s="19">
        <f t="shared" ref="H61" si="23">SUM(H52:H60)</f>
        <v>17.169999999999998</v>
      </c>
      <c r="I61" s="19">
        <f t="shared" ref="I61" si="24">SUM(I52:I60)</f>
        <v>98.42</v>
      </c>
      <c r="J61" s="19">
        <f t="shared" ref="J61:L61" si="25">SUM(J52:J60)</f>
        <v>708.34</v>
      </c>
      <c r="K61" s="25"/>
      <c r="L61" s="19">
        <f t="shared" si="25"/>
        <v>117.17999999999999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1290</v>
      </c>
      <c r="G62" s="32">
        <f t="shared" ref="G62" si="26">G51+G61</f>
        <v>57.250000000000007</v>
      </c>
      <c r="H62" s="32">
        <f t="shared" ref="H62" si="27">H51+H61</f>
        <v>46.72</v>
      </c>
      <c r="I62" s="32">
        <f t="shared" ref="I62" si="28">I51+I61</f>
        <v>121.12</v>
      </c>
      <c r="J62" s="32">
        <f t="shared" ref="J62:L62" si="29">J51+J61</f>
        <v>1204.8400000000001</v>
      </c>
      <c r="K62" s="32"/>
      <c r="L62" s="32">
        <f t="shared" si="29"/>
        <v>190.72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6"/>
      <c r="F63" s="67"/>
      <c r="G63" s="67"/>
      <c r="H63" s="67"/>
      <c r="I63" s="67"/>
      <c r="J63" s="67"/>
      <c r="K63" s="68"/>
      <c r="L63" s="67"/>
    </row>
    <row r="64" spans="1:12" ht="15" x14ac:dyDescent="0.25">
      <c r="A64" s="23"/>
      <c r="B64" s="15"/>
      <c r="C64" s="11"/>
      <c r="D64" s="6"/>
      <c r="E64" s="72"/>
      <c r="F64" s="73"/>
      <c r="G64" s="73"/>
      <c r="H64" s="73"/>
      <c r="I64" s="73"/>
      <c r="J64" s="73"/>
      <c r="K64" s="74"/>
      <c r="L64" s="73"/>
    </row>
    <row r="65" spans="1:12" ht="15" x14ac:dyDescent="0.25">
      <c r="A65" s="23"/>
      <c r="B65" s="15"/>
      <c r="C65" s="11"/>
      <c r="D65" s="7" t="s">
        <v>22</v>
      </c>
      <c r="E65" s="72"/>
      <c r="F65" s="73"/>
      <c r="G65" s="73"/>
      <c r="H65" s="73"/>
      <c r="I65" s="73"/>
      <c r="J65" s="73"/>
      <c r="K65" s="74"/>
      <c r="L65" s="73"/>
    </row>
    <row r="66" spans="1:12" ht="15" x14ac:dyDescent="0.25">
      <c r="A66" s="23"/>
      <c r="B66" s="15"/>
      <c r="C66" s="11"/>
      <c r="D66" s="7" t="s">
        <v>23</v>
      </c>
      <c r="E66" s="72"/>
      <c r="F66" s="73"/>
      <c r="G66" s="73"/>
      <c r="H66" s="73"/>
      <c r="I66" s="73"/>
      <c r="J66" s="73"/>
      <c r="K66" s="74"/>
      <c r="L66" s="73"/>
    </row>
    <row r="67" spans="1:12" ht="15" x14ac:dyDescent="0.25">
      <c r="A67" s="23"/>
      <c r="B67" s="15"/>
      <c r="C67" s="11"/>
      <c r="D67" s="7" t="s">
        <v>24</v>
      </c>
      <c r="E67" s="72"/>
      <c r="F67" s="73"/>
      <c r="G67" s="73"/>
      <c r="H67" s="73"/>
      <c r="I67" s="73"/>
      <c r="J67" s="73"/>
      <c r="K67" s="74"/>
      <c r="L67" s="7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180</v>
      </c>
      <c r="G82" s="40">
        <v>13.4</v>
      </c>
      <c r="H82" s="40">
        <v>12.6</v>
      </c>
      <c r="I82" s="40">
        <v>32.75</v>
      </c>
      <c r="J82" s="40">
        <v>225.65</v>
      </c>
      <c r="K82" s="41" t="s">
        <v>71</v>
      </c>
      <c r="L82" s="40">
        <v>36.58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4.5999999999999996</v>
      </c>
      <c r="H84" s="43">
        <v>4.4000000000000004</v>
      </c>
      <c r="I84" s="43">
        <v>12.5</v>
      </c>
      <c r="J84" s="43">
        <v>107.2</v>
      </c>
      <c r="K84" s="44">
        <v>642</v>
      </c>
      <c r="L84" s="43">
        <v>15.04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2.21</v>
      </c>
      <c r="H85" s="43">
        <v>1.35</v>
      </c>
      <c r="I85" s="43">
        <v>13.05</v>
      </c>
      <c r="J85" s="43">
        <v>142.19999999999999</v>
      </c>
      <c r="K85" s="44" t="s">
        <v>42</v>
      </c>
      <c r="L85" s="43">
        <v>2.8</v>
      </c>
    </row>
    <row r="86" spans="1:12" ht="15" x14ac:dyDescent="0.25">
      <c r="A86" s="23"/>
      <c r="B86" s="15"/>
      <c r="C86" s="11"/>
      <c r="D86" s="7" t="s">
        <v>24</v>
      </c>
      <c r="E86" s="42" t="s">
        <v>65</v>
      </c>
      <c r="F86" s="43">
        <v>100</v>
      </c>
      <c r="G86" s="43">
        <v>1.5</v>
      </c>
      <c r="H86" s="43">
        <v>0.5</v>
      </c>
      <c r="I86" s="43">
        <v>2.1</v>
      </c>
      <c r="J86" s="43">
        <v>96</v>
      </c>
      <c r="K86" s="44" t="s">
        <v>42</v>
      </c>
      <c r="L86" s="43">
        <v>19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21.71</v>
      </c>
      <c r="H89" s="19">
        <f t="shared" ref="H89" si="43">SUM(H82:H88)</f>
        <v>18.850000000000001</v>
      </c>
      <c r="I89" s="19">
        <f t="shared" ref="I89" si="44">SUM(I82:I88)</f>
        <v>60.4</v>
      </c>
      <c r="J89" s="19">
        <f t="shared" ref="J89:L89" si="45">SUM(J82:J88)</f>
        <v>571.04999999999995</v>
      </c>
      <c r="K89" s="25"/>
      <c r="L89" s="19">
        <f t="shared" si="45"/>
        <v>73.419999999999987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>
        <v>260</v>
      </c>
      <c r="G91" s="43">
        <v>3.75</v>
      </c>
      <c r="H91" s="43">
        <v>3.25</v>
      </c>
      <c r="I91" s="43">
        <v>45</v>
      </c>
      <c r="J91" s="43">
        <v>138</v>
      </c>
      <c r="K91" s="44">
        <v>114</v>
      </c>
      <c r="L91" s="43">
        <v>35.020000000000003</v>
      </c>
    </row>
    <row r="92" spans="1:12" ht="15" x14ac:dyDescent="0.25">
      <c r="A92" s="23"/>
      <c r="B92" s="15"/>
      <c r="C92" s="11"/>
      <c r="D92" s="7" t="s">
        <v>28</v>
      </c>
      <c r="E92" s="42" t="s">
        <v>51</v>
      </c>
      <c r="F92" s="43">
        <v>110</v>
      </c>
      <c r="G92" s="43">
        <v>9.6</v>
      </c>
      <c r="H92" s="43">
        <v>6.8</v>
      </c>
      <c r="I92" s="43">
        <v>3.1</v>
      </c>
      <c r="J92" s="43">
        <v>129.6</v>
      </c>
      <c r="K92" s="44">
        <v>451</v>
      </c>
      <c r="L92" s="43">
        <v>30</v>
      </c>
    </row>
    <row r="93" spans="1:12" ht="15" x14ac:dyDescent="0.25">
      <c r="A93" s="23"/>
      <c r="B93" s="15"/>
      <c r="C93" s="11"/>
      <c r="D93" s="7" t="s">
        <v>29</v>
      </c>
      <c r="E93" s="42" t="s">
        <v>73</v>
      </c>
      <c r="F93" s="43">
        <v>150</v>
      </c>
      <c r="G93" s="43">
        <v>1.8</v>
      </c>
      <c r="H93" s="43">
        <v>7.35</v>
      </c>
      <c r="I93" s="43">
        <v>12.75</v>
      </c>
      <c r="J93" s="43">
        <v>142.25</v>
      </c>
      <c r="K93" s="44">
        <v>77</v>
      </c>
      <c r="L93" s="43">
        <v>27.6</v>
      </c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1</v>
      </c>
      <c r="H94" s="43">
        <v>0.2</v>
      </c>
      <c r="I94" s="43">
        <v>20.2</v>
      </c>
      <c r="J94" s="43">
        <v>92</v>
      </c>
      <c r="K94" s="44" t="s">
        <v>42</v>
      </c>
      <c r="L94" s="43">
        <v>19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4" t="s">
        <v>42</v>
      </c>
      <c r="L95" s="43">
        <v>2.8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42</v>
      </c>
      <c r="L96" s="43">
        <v>2.8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23.12</v>
      </c>
      <c r="H99" s="19">
        <f t="shared" ref="H99" si="47">SUM(H90:H98)</f>
        <v>21.289999999999996</v>
      </c>
      <c r="I99" s="19">
        <f t="shared" ref="I99" si="48">SUM(I90:I98)</f>
        <v>119.9</v>
      </c>
      <c r="J99" s="19">
        <f t="shared" ref="J99:L99" si="49">SUM(J90:J98)</f>
        <v>671.55000000000007</v>
      </c>
      <c r="K99" s="25"/>
      <c r="L99" s="19">
        <f t="shared" si="49"/>
        <v>117.22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1320</v>
      </c>
      <c r="G100" s="32">
        <f t="shared" ref="G100" si="50">G89+G99</f>
        <v>44.83</v>
      </c>
      <c r="H100" s="32">
        <f t="shared" ref="H100" si="51">H89+H99</f>
        <v>40.14</v>
      </c>
      <c r="I100" s="32">
        <f t="shared" ref="I100" si="52">I89+I99</f>
        <v>180.3</v>
      </c>
      <c r="J100" s="32">
        <f t="shared" ref="J100:L100" si="53">J89+J99</f>
        <v>1242.5999999999999</v>
      </c>
      <c r="K100" s="32"/>
      <c r="L100" s="32">
        <f t="shared" si="53"/>
        <v>190.64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210</v>
      </c>
      <c r="G101" s="40">
        <v>7</v>
      </c>
      <c r="H101" s="40">
        <v>9.1999999999999993</v>
      </c>
      <c r="I101" s="40">
        <v>16.399999999999999</v>
      </c>
      <c r="J101" s="40">
        <v>238</v>
      </c>
      <c r="K101" s="41" t="s">
        <v>75</v>
      </c>
      <c r="L101" s="40">
        <v>20.98</v>
      </c>
    </row>
    <row r="102" spans="1:12" ht="15" x14ac:dyDescent="0.25">
      <c r="A102" s="23"/>
      <c r="B102" s="15"/>
      <c r="C102" s="11"/>
      <c r="D102" s="6"/>
      <c r="E102" s="42" t="s">
        <v>76</v>
      </c>
      <c r="F102" s="43">
        <v>20</v>
      </c>
      <c r="G102" s="43">
        <v>4.6399999999999997</v>
      </c>
      <c r="H102" s="43">
        <v>5.9</v>
      </c>
      <c r="I102" s="43"/>
      <c r="J102" s="43">
        <v>72.8</v>
      </c>
      <c r="K102" s="44" t="s">
        <v>77</v>
      </c>
      <c r="L102" s="43">
        <v>16</v>
      </c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2.6</v>
      </c>
      <c r="H103" s="43">
        <v>3.8</v>
      </c>
      <c r="I103" s="43">
        <v>22.4</v>
      </c>
      <c r="J103" s="43">
        <v>112.4</v>
      </c>
      <c r="K103" s="44">
        <v>689</v>
      </c>
      <c r="L103" s="43">
        <v>15.32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2.21</v>
      </c>
      <c r="H104" s="43">
        <v>1.35</v>
      </c>
      <c r="I104" s="43">
        <v>13.05</v>
      </c>
      <c r="J104" s="43">
        <v>142.19999999999999</v>
      </c>
      <c r="K104" s="44" t="s">
        <v>42</v>
      </c>
      <c r="L104" s="43">
        <v>2.8</v>
      </c>
    </row>
    <row r="105" spans="1:12" ht="15" x14ac:dyDescent="0.25">
      <c r="A105" s="23"/>
      <c r="B105" s="15"/>
      <c r="C105" s="11"/>
      <c r="D105" s="7" t="s">
        <v>24</v>
      </c>
      <c r="E105" s="42" t="s">
        <v>78</v>
      </c>
      <c r="F105" s="43">
        <v>100</v>
      </c>
      <c r="G105" s="43">
        <v>0.8</v>
      </c>
      <c r="H105" s="43">
        <v>0.2</v>
      </c>
      <c r="I105" s="43">
        <v>7.5</v>
      </c>
      <c r="J105" s="43">
        <v>53</v>
      </c>
      <c r="K105" s="44" t="s">
        <v>42</v>
      </c>
      <c r="L105" s="43">
        <v>18.600000000000001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17.25</v>
      </c>
      <c r="H108" s="19">
        <f t="shared" si="54"/>
        <v>20.45</v>
      </c>
      <c r="I108" s="19">
        <f t="shared" si="54"/>
        <v>59.349999999999994</v>
      </c>
      <c r="J108" s="19">
        <f t="shared" si="54"/>
        <v>618.40000000000009</v>
      </c>
      <c r="K108" s="25"/>
      <c r="L108" s="19">
        <f t="shared" ref="L108" si="55">SUM(L101:L107)</f>
        <v>73.7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79</v>
      </c>
      <c r="F110" s="43">
        <v>264</v>
      </c>
      <c r="G110" s="43">
        <v>2.25</v>
      </c>
      <c r="H110" s="43">
        <v>3</v>
      </c>
      <c r="I110" s="43">
        <v>4.75</v>
      </c>
      <c r="J110" s="43">
        <v>45179</v>
      </c>
      <c r="K110" s="44">
        <v>124</v>
      </c>
      <c r="L110" s="43">
        <v>28.25</v>
      </c>
    </row>
    <row r="111" spans="1:12" ht="15" x14ac:dyDescent="0.25">
      <c r="A111" s="23"/>
      <c r="B111" s="15"/>
      <c r="C111" s="11"/>
      <c r="D111" s="7" t="s">
        <v>28</v>
      </c>
      <c r="E111" s="42" t="s">
        <v>80</v>
      </c>
      <c r="F111" s="43">
        <v>100</v>
      </c>
      <c r="G111" s="43">
        <v>12.9</v>
      </c>
      <c r="H111" s="43">
        <v>6.9</v>
      </c>
      <c r="I111" s="43">
        <v>3.8</v>
      </c>
      <c r="J111" s="43">
        <v>128.30000000000001</v>
      </c>
      <c r="K111" s="44">
        <v>373</v>
      </c>
      <c r="L111" s="43">
        <v>36.479999999999997</v>
      </c>
    </row>
    <row r="112" spans="1:12" ht="15" x14ac:dyDescent="0.25">
      <c r="A112" s="23"/>
      <c r="B112" s="15"/>
      <c r="C112" s="11"/>
      <c r="D112" s="7" t="s">
        <v>29</v>
      </c>
      <c r="E112" s="42" t="s">
        <v>81</v>
      </c>
      <c r="F112" s="43">
        <v>150</v>
      </c>
      <c r="G112" s="43">
        <v>1.8</v>
      </c>
      <c r="H112" s="43">
        <v>7.35</v>
      </c>
      <c r="I112" s="43">
        <v>12.75</v>
      </c>
      <c r="J112" s="43">
        <v>122.25</v>
      </c>
      <c r="K112" s="44">
        <v>216</v>
      </c>
      <c r="L112" s="43">
        <v>28.38</v>
      </c>
    </row>
    <row r="113" spans="1:12" ht="15" x14ac:dyDescent="0.2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 t="s">
        <v>42</v>
      </c>
      <c r="L113" s="43">
        <v>19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60</v>
      </c>
      <c r="G114" s="43">
        <v>4.42</v>
      </c>
      <c r="H114" s="43">
        <v>2.7</v>
      </c>
      <c r="I114" s="43">
        <v>26.1</v>
      </c>
      <c r="J114" s="43">
        <v>92</v>
      </c>
      <c r="K114" s="44" t="s">
        <v>42</v>
      </c>
      <c r="L114" s="43">
        <v>2.8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42</v>
      </c>
      <c r="L115" s="43">
        <v>2.8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804</v>
      </c>
      <c r="G118" s="19">
        <f t="shared" ref="G118:J118" si="56">SUM(G109:G117)</f>
        <v>24.919999999999998</v>
      </c>
      <c r="H118" s="19">
        <f t="shared" si="56"/>
        <v>21.139999999999997</v>
      </c>
      <c r="I118" s="19">
        <f t="shared" si="56"/>
        <v>80.349999999999994</v>
      </c>
      <c r="J118" s="19">
        <f t="shared" si="56"/>
        <v>45691.25</v>
      </c>
      <c r="K118" s="25"/>
      <c r="L118" s="19">
        <f t="shared" ref="L118" si="57">SUM(L109:L117)</f>
        <v>117.70999999999998</v>
      </c>
    </row>
    <row r="119" spans="1:12" ht="15.75" thickBot="1" x14ac:dyDescent="0.25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1364</v>
      </c>
      <c r="G119" s="32">
        <f t="shared" ref="G119" si="58">G108+G118</f>
        <v>42.17</v>
      </c>
      <c r="H119" s="32">
        <f t="shared" ref="H119" si="59">H108+H118</f>
        <v>41.589999999999996</v>
      </c>
      <c r="I119" s="32">
        <f t="shared" ref="I119" si="60">I108+I118</f>
        <v>139.69999999999999</v>
      </c>
      <c r="J119" s="32">
        <f t="shared" ref="J119:L119" si="61">J108+J118</f>
        <v>46309.65</v>
      </c>
      <c r="K119" s="32"/>
      <c r="L119" s="32">
        <f t="shared" si="61"/>
        <v>191.40999999999997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160</v>
      </c>
      <c r="G120" s="40">
        <v>14.3</v>
      </c>
      <c r="H120" s="40">
        <v>20.6</v>
      </c>
      <c r="I120" s="40">
        <v>2.85</v>
      </c>
      <c r="J120" s="40">
        <v>222.9</v>
      </c>
      <c r="K120" s="41">
        <v>340</v>
      </c>
      <c r="L120" s="40">
        <v>26.26</v>
      </c>
    </row>
    <row r="121" spans="1:12" ht="15" x14ac:dyDescent="0.25">
      <c r="A121" s="14"/>
      <c r="B121" s="15"/>
      <c r="C121" s="11"/>
      <c r="D121" s="6"/>
      <c r="E121" s="42" t="s">
        <v>85</v>
      </c>
      <c r="F121" s="43">
        <v>20</v>
      </c>
      <c r="G121" s="43" t="s">
        <v>87</v>
      </c>
      <c r="H121" s="43">
        <v>5.9</v>
      </c>
      <c r="I121" s="43"/>
      <c r="J121" s="43">
        <v>72.8</v>
      </c>
      <c r="K121" s="44" t="s">
        <v>77</v>
      </c>
      <c r="L121" s="43">
        <v>12</v>
      </c>
    </row>
    <row r="122" spans="1:12" ht="15" x14ac:dyDescent="0.25">
      <c r="A122" s="14"/>
      <c r="B122" s="15"/>
      <c r="C122" s="11"/>
      <c r="D122" s="7" t="s">
        <v>22</v>
      </c>
      <c r="E122" s="42" t="s">
        <v>86</v>
      </c>
      <c r="F122" s="43">
        <v>200</v>
      </c>
      <c r="G122" s="43">
        <v>1</v>
      </c>
      <c r="H122" s="43">
        <v>1</v>
      </c>
      <c r="I122" s="43">
        <v>1.4</v>
      </c>
      <c r="J122" s="43">
        <v>58.4</v>
      </c>
      <c r="K122" s="44">
        <v>630</v>
      </c>
      <c r="L122" s="43">
        <v>13.74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2.21</v>
      </c>
      <c r="H123" s="43">
        <v>1.35</v>
      </c>
      <c r="I123" s="43">
        <v>13.05</v>
      </c>
      <c r="J123" s="43">
        <v>142.19999999999999</v>
      </c>
      <c r="K123" s="44" t="s">
        <v>42</v>
      </c>
      <c r="L123" s="43">
        <v>2.8</v>
      </c>
    </row>
    <row r="124" spans="1:12" ht="15" x14ac:dyDescent="0.25">
      <c r="A124" s="14"/>
      <c r="B124" s="15"/>
      <c r="C124" s="11"/>
      <c r="D124" s="7" t="s">
        <v>24</v>
      </c>
      <c r="E124" s="42" t="s">
        <v>78</v>
      </c>
      <c r="F124" s="43">
        <v>100</v>
      </c>
      <c r="G124" s="43">
        <v>0.8</v>
      </c>
      <c r="H124" s="43">
        <v>0.2</v>
      </c>
      <c r="I124" s="43">
        <v>7.5</v>
      </c>
      <c r="J124" s="43">
        <v>53</v>
      </c>
      <c r="K124" s="44" t="s">
        <v>42</v>
      </c>
      <c r="L124" s="43">
        <v>18.600000000000001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18.310000000000002</v>
      </c>
      <c r="H127" s="19">
        <f t="shared" si="62"/>
        <v>29.05</v>
      </c>
      <c r="I127" s="19">
        <f t="shared" si="62"/>
        <v>24.8</v>
      </c>
      <c r="J127" s="19">
        <f t="shared" si="62"/>
        <v>549.29999999999995</v>
      </c>
      <c r="K127" s="25"/>
      <c r="L127" s="19">
        <f t="shared" ref="L127" si="63">SUM(L120:L126)</f>
        <v>73.400000000000006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82</v>
      </c>
      <c r="F129" s="43">
        <v>275</v>
      </c>
      <c r="G129" s="43">
        <v>6</v>
      </c>
      <c r="H129" s="43">
        <v>3</v>
      </c>
      <c r="I129" s="43">
        <v>4.25</v>
      </c>
      <c r="J129" s="43">
        <v>168.75</v>
      </c>
      <c r="K129" s="44">
        <v>138</v>
      </c>
      <c r="L129" s="43">
        <v>43.59</v>
      </c>
    </row>
    <row r="130" spans="1:12" ht="15" x14ac:dyDescent="0.25">
      <c r="A130" s="14"/>
      <c r="B130" s="15"/>
      <c r="C130" s="11"/>
      <c r="D130" s="7" t="s">
        <v>28</v>
      </c>
      <c r="E130" s="42" t="s">
        <v>83</v>
      </c>
      <c r="F130" s="43">
        <v>200</v>
      </c>
      <c r="G130" s="43">
        <v>10.6</v>
      </c>
      <c r="H130" s="43">
        <v>8</v>
      </c>
      <c r="I130" s="43">
        <v>80.400000000000006</v>
      </c>
      <c r="J130" s="43">
        <v>306</v>
      </c>
      <c r="K130" s="44">
        <v>438</v>
      </c>
      <c r="L130" s="43">
        <v>55.22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84</v>
      </c>
      <c r="F132" s="43">
        <v>200</v>
      </c>
      <c r="G132" s="43">
        <v>0.6</v>
      </c>
      <c r="H132" s="43"/>
      <c r="I132" s="43">
        <v>29</v>
      </c>
      <c r="J132" s="43">
        <v>141.19999999999999</v>
      </c>
      <c r="K132" s="44">
        <v>638</v>
      </c>
      <c r="L132" s="43">
        <v>13.31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 t="s">
        <v>42</v>
      </c>
      <c r="L133" s="43">
        <v>2.8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42</v>
      </c>
      <c r="L134" s="43">
        <v>2.8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765</v>
      </c>
      <c r="G137" s="19">
        <f t="shared" ref="G137:J137" si="64">SUM(G128:G136)</f>
        <v>24.170000000000005</v>
      </c>
      <c r="H137" s="19">
        <f t="shared" si="64"/>
        <v>14.69</v>
      </c>
      <c r="I137" s="19">
        <f t="shared" si="64"/>
        <v>152.5</v>
      </c>
      <c r="J137" s="19">
        <f t="shared" si="64"/>
        <v>785.65000000000009</v>
      </c>
      <c r="K137" s="25"/>
      <c r="L137" s="19">
        <f t="shared" ref="L137" si="65">SUM(L128:L136)</f>
        <v>117.72</v>
      </c>
    </row>
    <row r="138" spans="1:12" ht="15.75" thickBot="1" x14ac:dyDescent="0.25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1275</v>
      </c>
      <c r="G138" s="32">
        <f t="shared" ref="G138" si="66">G127+G137</f>
        <v>42.480000000000004</v>
      </c>
      <c r="H138" s="32">
        <f t="shared" ref="H138" si="67">H127+H137</f>
        <v>43.74</v>
      </c>
      <c r="I138" s="32">
        <f t="shared" ref="I138" si="68">I127+I137</f>
        <v>177.3</v>
      </c>
      <c r="J138" s="32">
        <f t="shared" ref="J138:L138" si="69">J127+J137</f>
        <v>1334.95</v>
      </c>
      <c r="K138" s="32"/>
      <c r="L138" s="32">
        <f t="shared" si="69"/>
        <v>191.12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6" t="s">
        <v>88</v>
      </c>
      <c r="F139" s="67">
        <v>110</v>
      </c>
      <c r="G139" s="67">
        <v>14.6</v>
      </c>
      <c r="H139" s="67">
        <v>6.8</v>
      </c>
      <c r="I139" s="67">
        <v>3.1</v>
      </c>
      <c r="J139" s="67">
        <v>129.6</v>
      </c>
      <c r="K139" s="68">
        <v>451</v>
      </c>
      <c r="L139" s="67">
        <v>25.4</v>
      </c>
    </row>
    <row r="140" spans="1:12" ht="15" x14ac:dyDescent="0.25">
      <c r="A140" s="23"/>
      <c r="B140" s="15"/>
      <c r="C140" s="11"/>
      <c r="D140" s="6"/>
      <c r="E140" s="72" t="s">
        <v>89</v>
      </c>
      <c r="F140" s="73">
        <v>150</v>
      </c>
      <c r="G140" s="73">
        <v>3.9</v>
      </c>
      <c r="H140" s="73">
        <v>8.6999999999999993</v>
      </c>
      <c r="I140" s="73">
        <v>14.7</v>
      </c>
      <c r="J140" s="73">
        <v>128.94999999999999</v>
      </c>
      <c r="K140" s="74">
        <v>534</v>
      </c>
      <c r="L140" s="73">
        <v>25.64</v>
      </c>
    </row>
    <row r="141" spans="1:12" ht="15" x14ac:dyDescent="0.25">
      <c r="A141" s="23"/>
      <c r="B141" s="15"/>
      <c r="C141" s="11"/>
      <c r="D141" s="7" t="s">
        <v>22</v>
      </c>
      <c r="E141" s="72" t="s">
        <v>43</v>
      </c>
      <c r="F141" s="73">
        <v>200</v>
      </c>
      <c r="G141" s="73">
        <v>0.4</v>
      </c>
      <c r="H141" s="73">
        <v>0.4</v>
      </c>
      <c r="I141" s="73">
        <v>22.8</v>
      </c>
      <c r="J141" s="73">
        <v>102</v>
      </c>
      <c r="K141" s="74" t="s">
        <v>42</v>
      </c>
      <c r="L141" s="73">
        <v>20</v>
      </c>
    </row>
    <row r="142" spans="1:12" ht="15.75" customHeight="1" x14ac:dyDescent="0.25">
      <c r="A142" s="23"/>
      <c r="B142" s="15"/>
      <c r="C142" s="11"/>
      <c r="D142" s="7" t="s">
        <v>23</v>
      </c>
      <c r="E142" s="72" t="s">
        <v>44</v>
      </c>
      <c r="F142" s="73">
        <v>30</v>
      </c>
      <c r="G142" s="73">
        <v>4.42</v>
      </c>
      <c r="H142" s="73">
        <v>2.7</v>
      </c>
      <c r="I142" s="73">
        <v>26.1</v>
      </c>
      <c r="J142" s="73">
        <v>92</v>
      </c>
      <c r="K142" s="74" t="s">
        <v>42</v>
      </c>
      <c r="L142" s="73">
        <v>2.8</v>
      </c>
    </row>
    <row r="143" spans="1:12" ht="15" x14ac:dyDescent="0.25">
      <c r="A143" s="23"/>
      <c r="B143" s="15"/>
      <c r="C143" s="11"/>
      <c r="D143" s="7" t="s">
        <v>24</v>
      </c>
      <c r="E143" s="72"/>
      <c r="F143" s="73"/>
      <c r="G143" s="73"/>
      <c r="H143" s="73"/>
      <c r="I143" s="73"/>
      <c r="J143" s="73"/>
      <c r="K143" s="74"/>
      <c r="L143" s="7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23.32</v>
      </c>
      <c r="H146" s="19">
        <f t="shared" si="70"/>
        <v>18.600000000000001</v>
      </c>
      <c r="I146" s="19">
        <f t="shared" si="70"/>
        <v>66.7</v>
      </c>
      <c r="J146" s="19">
        <f t="shared" si="70"/>
        <v>452.54999999999995</v>
      </c>
      <c r="K146" s="25"/>
      <c r="L146" s="19">
        <f t="shared" ref="L146" si="71">SUM(L139:L145)</f>
        <v>73.839999999999989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72" t="s">
        <v>90</v>
      </c>
      <c r="F148" s="73">
        <v>270</v>
      </c>
      <c r="G148" s="73">
        <v>6.25</v>
      </c>
      <c r="H148" s="73">
        <v>13</v>
      </c>
      <c r="I148" s="73">
        <v>15.75</v>
      </c>
      <c r="J148" s="73">
        <v>184</v>
      </c>
      <c r="K148" s="74">
        <v>132</v>
      </c>
      <c r="L148" s="73">
        <v>31.74</v>
      </c>
    </row>
    <row r="149" spans="1:12" ht="15" x14ac:dyDescent="0.25">
      <c r="A149" s="23"/>
      <c r="B149" s="15"/>
      <c r="C149" s="11"/>
      <c r="D149" s="7" t="s">
        <v>28</v>
      </c>
      <c r="E149" s="72" t="s">
        <v>91</v>
      </c>
      <c r="F149" s="73">
        <v>200</v>
      </c>
      <c r="G149" s="73">
        <v>13</v>
      </c>
      <c r="H149" s="73">
        <v>8</v>
      </c>
      <c r="I149" s="73">
        <v>52.2</v>
      </c>
      <c r="J149" s="73">
        <v>276</v>
      </c>
      <c r="K149" s="74">
        <v>436</v>
      </c>
      <c r="L149" s="73">
        <v>64.5</v>
      </c>
    </row>
    <row r="150" spans="1:12" ht="15" x14ac:dyDescent="0.25">
      <c r="A150" s="23"/>
      <c r="B150" s="15"/>
      <c r="C150" s="11"/>
      <c r="D150" s="7" t="s">
        <v>29</v>
      </c>
      <c r="E150" s="72"/>
      <c r="F150" s="73"/>
      <c r="G150" s="73"/>
      <c r="H150" s="73"/>
      <c r="I150" s="73"/>
      <c r="J150" s="73"/>
      <c r="K150" s="74"/>
      <c r="L150" s="73"/>
    </row>
    <row r="151" spans="1:12" ht="15" x14ac:dyDescent="0.25">
      <c r="A151" s="23"/>
      <c r="B151" s="15"/>
      <c r="C151" s="11"/>
      <c r="D151" s="7" t="s">
        <v>30</v>
      </c>
      <c r="E151" s="72" t="s">
        <v>92</v>
      </c>
      <c r="F151" s="73">
        <v>200</v>
      </c>
      <c r="G151" s="73">
        <v>1.2</v>
      </c>
      <c r="H151" s="73"/>
      <c r="I151" s="73">
        <v>15.2</v>
      </c>
      <c r="J151" s="73">
        <v>67</v>
      </c>
      <c r="K151" s="74">
        <v>638</v>
      </c>
      <c r="L151" s="73">
        <v>15.79</v>
      </c>
    </row>
    <row r="152" spans="1:12" ht="15" x14ac:dyDescent="0.25">
      <c r="A152" s="23"/>
      <c r="B152" s="15"/>
      <c r="C152" s="11"/>
      <c r="D152" s="7" t="s">
        <v>31</v>
      </c>
      <c r="E152" s="72" t="s">
        <v>44</v>
      </c>
      <c r="F152" s="73">
        <v>60</v>
      </c>
      <c r="G152" s="73">
        <v>4.42</v>
      </c>
      <c r="H152" s="73">
        <v>2.7</v>
      </c>
      <c r="I152" s="73">
        <v>26.1</v>
      </c>
      <c r="J152" s="73">
        <v>92</v>
      </c>
      <c r="K152" s="74" t="s">
        <v>42</v>
      </c>
      <c r="L152" s="73">
        <v>2.8</v>
      </c>
    </row>
    <row r="153" spans="1:12" ht="15" x14ac:dyDescent="0.25">
      <c r="A153" s="23"/>
      <c r="B153" s="15"/>
      <c r="C153" s="11"/>
      <c r="D153" s="7" t="s">
        <v>32</v>
      </c>
      <c r="E153" s="72" t="s">
        <v>45</v>
      </c>
      <c r="F153" s="73">
        <v>30</v>
      </c>
      <c r="G153" s="73">
        <v>2.5499999999999998</v>
      </c>
      <c r="H153" s="73">
        <v>0.99</v>
      </c>
      <c r="I153" s="73">
        <v>12.75</v>
      </c>
      <c r="J153" s="73">
        <v>77.7</v>
      </c>
      <c r="K153" s="74" t="s">
        <v>42</v>
      </c>
      <c r="L153" s="73">
        <v>2.8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27.419999999999998</v>
      </c>
      <c r="H156" s="19">
        <f t="shared" si="72"/>
        <v>24.689999999999998</v>
      </c>
      <c r="I156" s="19">
        <f t="shared" si="72"/>
        <v>122</v>
      </c>
      <c r="J156" s="19">
        <f t="shared" si="72"/>
        <v>696.7</v>
      </c>
      <c r="K156" s="25"/>
      <c r="L156" s="19">
        <f t="shared" ref="L156" si="73">SUM(L147:L155)</f>
        <v>117.63</v>
      </c>
    </row>
    <row r="157" spans="1:12" ht="15.75" thickBot="1" x14ac:dyDescent="0.25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1250</v>
      </c>
      <c r="G157" s="32">
        <f t="shared" ref="G157" si="74">G146+G156</f>
        <v>50.739999999999995</v>
      </c>
      <c r="H157" s="32">
        <f t="shared" ref="H157" si="75">H146+H156</f>
        <v>43.29</v>
      </c>
      <c r="I157" s="32">
        <f t="shared" ref="I157" si="76">I146+I156</f>
        <v>188.7</v>
      </c>
      <c r="J157" s="32">
        <f t="shared" ref="J157:L157" si="77">J146+J156</f>
        <v>1149.25</v>
      </c>
      <c r="K157" s="32"/>
      <c r="L157" s="32">
        <f t="shared" si="77"/>
        <v>191.46999999999997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 t="s">
        <v>99</v>
      </c>
      <c r="G158" s="40">
        <v>14.96</v>
      </c>
      <c r="H158" s="40">
        <v>16.55</v>
      </c>
      <c r="I158" s="40">
        <v>19.8</v>
      </c>
      <c r="J158" s="40">
        <v>290.38</v>
      </c>
      <c r="K158" s="41">
        <v>443</v>
      </c>
      <c r="L158" s="40">
        <v>38.96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100</v>
      </c>
      <c r="F160" s="43">
        <v>200</v>
      </c>
      <c r="G160" s="43"/>
      <c r="H160" s="43"/>
      <c r="I160" s="43">
        <v>46</v>
      </c>
      <c r="J160" s="43">
        <v>82</v>
      </c>
      <c r="K160" s="44">
        <v>643</v>
      </c>
      <c r="L160" s="43">
        <v>20.190000000000001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2.21</v>
      </c>
      <c r="H161" s="43">
        <v>1.35</v>
      </c>
      <c r="I161" s="43">
        <v>13.05</v>
      </c>
      <c r="J161" s="43">
        <v>142.19999999999999</v>
      </c>
      <c r="K161" s="44" t="s">
        <v>42</v>
      </c>
      <c r="L161" s="43">
        <v>2.8</v>
      </c>
    </row>
    <row r="162" spans="1:12" ht="15" x14ac:dyDescent="0.25">
      <c r="A162" s="23"/>
      <c r="B162" s="15"/>
      <c r="C162" s="11"/>
      <c r="D162" s="7" t="s">
        <v>24</v>
      </c>
      <c r="E162" s="42" t="s">
        <v>101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52</v>
      </c>
      <c r="K162" s="44" t="s">
        <v>42</v>
      </c>
      <c r="L162" s="43">
        <v>16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330</v>
      </c>
      <c r="G165" s="19">
        <f t="shared" ref="G165:J165" si="78">SUM(G158:G164)</f>
        <v>17.57</v>
      </c>
      <c r="H165" s="19">
        <f t="shared" si="78"/>
        <v>18.3</v>
      </c>
      <c r="I165" s="19">
        <f t="shared" si="78"/>
        <v>88.649999999999991</v>
      </c>
      <c r="J165" s="19">
        <f t="shared" si="78"/>
        <v>566.57999999999993</v>
      </c>
      <c r="K165" s="25"/>
      <c r="L165" s="19">
        <f t="shared" ref="L165" si="79">SUM(L158:L164)</f>
        <v>77.95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93</v>
      </c>
      <c r="F167" s="43">
        <v>250</v>
      </c>
      <c r="G167" s="43">
        <v>4.75</v>
      </c>
      <c r="H167" s="43">
        <v>4.75</v>
      </c>
      <c r="I167" s="43">
        <v>11.5</v>
      </c>
      <c r="J167" s="43">
        <v>156.5</v>
      </c>
      <c r="K167" s="44">
        <v>134</v>
      </c>
      <c r="L167" s="43">
        <v>33.69</v>
      </c>
    </row>
    <row r="168" spans="1:12" ht="15" x14ac:dyDescent="0.25">
      <c r="A168" s="23"/>
      <c r="B168" s="15"/>
      <c r="C168" s="11"/>
      <c r="D168" s="7" t="s">
        <v>28</v>
      </c>
      <c r="E168" s="42" t="s">
        <v>94</v>
      </c>
      <c r="F168" s="43" t="s">
        <v>95</v>
      </c>
      <c r="G168" s="43">
        <v>12.6</v>
      </c>
      <c r="H168" s="43">
        <v>14.1</v>
      </c>
      <c r="I168" s="43">
        <v>7.5</v>
      </c>
      <c r="J168" s="43">
        <v>208.3</v>
      </c>
      <c r="K168" s="44">
        <v>498</v>
      </c>
      <c r="L168" s="43">
        <v>34.5</v>
      </c>
    </row>
    <row r="169" spans="1:12" ht="15" x14ac:dyDescent="0.25">
      <c r="A169" s="23"/>
      <c r="B169" s="15"/>
      <c r="C169" s="11"/>
      <c r="D169" s="7" t="s">
        <v>29</v>
      </c>
      <c r="E169" s="42" t="s">
        <v>96</v>
      </c>
      <c r="F169" s="43">
        <v>150</v>
      </c>
      <c r="G169" s="43">
        <v>2.2000000000000002</v>
      </c>
      <c r="H169" s="43">
        <v>5.0999999999999996</v>
      </c>
      <c r="I169" s="43">
        <v>25.2</v>
      </c>
      <c r="J169" s="43">
        <v>183.9</v>
      </c>
      <c r="K169" s="44">
        <v>302</v>
      </c>
      <c r="L169" s="43">
        <v>23.51</v>
      </c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0.8</v>
      </c>
      <c r="H170" s="43">
        <v>0.6</v>
      </c>
      <c r="I170" s="43">
        <v>22</v>
      </c>
      <c r="J170" s="43">
        <v>91</v>
      </c>
      <c r="K170" s="44" t="s">
        <v>47</v>
      </c>
      <c r="L170" s="43">
        <v>20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60</v>
      </c>
      <c r="G171" s="43">
        <v>4.42</v>
      </c>
      <c r="H171" s="43">
        <v>2.7</v>
      </c>
      <c r="I171" s="43">
        <v>26.1</v>
      </c>
      <c r="J171" s="43">
        <v>92</v>
      </c>
      <c r="K171" s="44" t="s">
        <v>47</v>
      </c>
      <c r="L171" s="43">
        <v>2.8</v>
      </c>
    </row>
    <row r="172" spans="1:12" ht="15" x14ac:dyDescent="0.25">
      <c r="A172" s="23"/>
      <c r="B172" s="15"/>
      <c r="C172" s="11"/>
      <c r="D172" s="7" t="s">
        <v>32</v>
      </c>
      <c r="E172" s="42" t="s">
        <v>97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42</v>
      </c>
      <c r="L172" s="43">
        <v>2.8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80">SUM(G166:G174)</f>
        <v>27.320000000000004</v>
      </c>
      <c r="H175" s="19">
        <f t="shared" si="80"/>
        <v>28.240000000000002</v>
      </c>
      <c r="I175" s="19">
        <f t="shared" si="80"/>
        <v>105.05000000000001</v>
      </c>
      <c r="J175" s="19">
        <f t="shared" si="80"/>
        <v>809.40000000000009</v>
      </c>
      <c r="K175" s="25"/>
      <c r="L175" s="19">
        <f t="shared" ref="L175" si="81">SUM(L166:L174)</f>
        <v>117.3</v>
      </c>
    </row>
    <row r="176" spans="1:12" ht="15.75" thickBot="1" x14ac:dyDescent="0.25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1020</v>
      </c>
      <c r="G176" s="32">
        <f t="shared" ref="G176" si="82">G165+G175</f>
        <v>44.89</v>
      </c>
      <c r="H176" s="32">
        <f t="shared" ref="H176" si="83">H165+H175</f>
        <v>46.540000000000006</v>
      </c>
      <c r="I176" s="32">
        <f t="shared" ref="I176" si="84">I165+I175</f>
        <v>193.7</v>
      </c>
      <c r="J176" s="32">
        <f t="shared" ref="J176:L176" si="85">J165+J175</f>
        <v>1375.98</v>
      </c>
      <c r="K176" s="32"/>
      <c r="L176" s="32">
        <f t="shared" si="85"/>
        <v>195.25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180</v>
      </c>
      <c r="G177" s="40">
        <v>15.2</v>
      </c>
      <c r="H177" s="40">
        <v>9.65</v>
      </c>
      <c r="I177" s="40">
        <v>33.450000000000003</v>
      </c>
      <c r="J177" s="40">
        <v>256</v>
      </c>
      <c r="K177" s="41">
        <v>366</v>
      </c>
      <c r="L177" s="40">
        <v>40.520000000000003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4.5999999999999996</v>
      </c>
      <c r="H179" s="43">
        <v>4.4000000000000004</v>
      </c>
      <c r="I179" s="43">
        <v>12.5</v>
      </c>
      <c r="J179" s="43">
        <v>107.2642</v>
      </c>
      <c r="K179" s="44">
        <v>642</v>
      </c>
      <c r="L179" s="43">
        <v>11.04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60</v>
      </c>
      <c r="G180" s="43">
        <v>4.42</v>
      </c>
      <c r="H180" s="43">
        <v>2.7</v>
      </c>
      <c r="I180" s="43">
        <v>26.1</v>
      </c>
      <c r="J180" s="43">
        <v>92</v>
      </c>
      <c r="K180" s="44" t="s">
        <v>42</v>
      </c>
      <c r="L180" s="43">
        <v>2.8</v>
      </c>
    </row>
    <row r="181" spans="1:12" ht="15" x14ac:dyDescent="0.25">
      <c r="A181" s="23"/>
      <c r="B181" s="15"/>
      <c r="C181" s="11"/>
      <c r="D181" s="7" t="s">
        <v>24</v>
      </c>
      <c r="E181" s="42" t="s">
        <v>65</v>
      </c>
      <c r="F181" s="43">
        <v>100</v>
      </c>
      <c r="G181" s="43">
        <v>1.5</v>
      </c>
      <c r="H181" s="43">
        <v>0.5</v>
      </c>
      <c r="I181" s="43">
        <v>2.1</v>
      </c>
      <c r="J181" s="43">
        <v>96</v>
      </c>
      <c r="K181" s="44" t="s">
        <v>42</v>
      </c>
      <c r="L181" s="43">
        <v>19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25.72</v>
      </c>
      <c r="H184" s="19">
        <f t="shared" si="86"/>
        <v>17.25</v>
      </c>
      <c r="I184" s="19">
        <f t="shared" si="86"/>
        <v>74.150000000000006</v>
      </c>
      <c r="J184" s="19">
        <f t="shared" si="86"/>
        <v>551.26420000000007</v>
      </c>
      <c r="K184" s="25"/>
      <c r="L184" s="19">
        <f t="shared" ref="L184" si="87">SUM(L177:L183)</f>
        <v>73.36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59</v>
      </c>
      <c r="F186" s="43">
        <v>270</v>
      </c>
      <c r="G186" s="43">
        <v>2.25</v>
      </c>
      <c r="H186" s="43">
        <v>5.25</v>
      </c>
      <c r="I186" s="43">
        <v>18</v>
      </c>
      <c r="J186" s="43">
        <v>121</v>
      </c>
      <c r="K186" s="44">
        <v>139</v>
      </c>
      <c r="L186" s="43">
        <v>42.55</v>
      </c>
    </row>
    <row r="187" spans="1:12" ht="15" x14ac:dyDescent="0.25">
      <c r="A187" s="23"/>
      <c r="B187" s="15"/>
      <c r="C187" s="11"/>
      <c r="D187" s="7" t="s">
        <v>28</v>
      </c>
      <c r="E187" s="42" t="s">
        <v>60</v>
      </c>
      <c r="F187" s="43">
        <v>112</v>
      </c>
      <c r="G187" s="43">
        <v>0.6</v>
      </c>
      <c r="H187" s="43">
        <v>5.4</v>
      </c>
      <c r="I187" s="43">
        <v>36.450000000000003</v>
      </c>
      <c r="J187" s="43">
        <v>208.7</v>
      </c>
      <c r="K187" s="44">
        <v>302</v>
      </c>
      <c r="L187" s="43">
        <v>34.479999999999997</v>
      </c>
    </row>
    <row r="188" spans="1:12" ht="15" x14ac:dyDescent="0.25">
      <c r="A188" s="23"/>
      <c r="B188" s="15"/>
      <c r="C188" s="11"/>
      <c r="D188" s="7" t="s">
        <v>29</v>
      </c>
      <c r="E188" s="42" t="s">
        <v>61</v>
      </c>
      <c r="F188" s="43">
        <v>150</v>
      </c>
      <c r="G188" s="43">
        <v>0.6</v>
      </c>
      <c r="H188" s="43">
        <v>5.4</v>
      </c>
      <c r="I188" s="43">
        <v>36.450000000000003</v>
      </c>
      <c r="J188" s="43">
        <v>208.7</v>
      </c>
      <c r="K188" s="44">
        <v>302</v>
      </c>
      <c r="L188" s="43">
        <v>21.1</v>
      </c>
    </row>
    <row r="189" spans="1:12" ht="15" x14ac:dyDescent="0.2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0.2</v>
      </c>
      <c r="H189" s="43">
        <v>0.2</v>
      </c>
      <c r="I189" s="43">
        <v>30.6</v>
      </c>
      <c r="J189" s="43">
        <v>118.2</v>
      </c>
      <c r="K189" s="44">
        <v>631</v>
      </c>
      <c r="L189" s="43">
        <v>13.45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60</v>
      </c>
      <c r="G190" s="43">
        <v>4.42</v>
      </c>
      <c r="H190" s="43">
        <v>2.7</v>
      </c>
      <c r="I190" s="43">
        <v>26.1</v>
      </c>
      <c r="J190" s="43">
        <v>92</v>
      </c>
      <c r="K190" s="44" t="s">
        <v>42</v>
      </c>
      <c r="L190" s="43">
        <v>2.8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42</v>
      </c>
      <c r="L191" s="43">
        <v>2.8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822</v>
      </c>
      <c r="G194" s="19">
        <f t="shared" ref="G194:J194" si="88">SUM(G185:G193)</f>
        <v>10.620000000000001</v>
      </c>
      <c r="H194" s="19">
        <f t="shared" si="88"/>
        <v>19.939999999999998</v>
      </c>
      <c r="I194" s="19">
        <f t="shared" si="88"/>
        <v>160.35</v>
      </c>
      <c r="J194" s="19">
        <f t="shared" si="88"/>
        <v>826.30000000000007</v>
      </c>
      <c r="K194" s="25"/>
      <c r="L194" s="19">
        <f t="shared" ref="L194" si="89">SUM(L185:L193)</f>
        <v>117.17999999999999</v>
      </c>
    </row>
    <row r="195" spans="1:12" ht="15.75" thickBot="1" x14ac:dyDescent="0.25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1362</v>
      </c>
      <c r="G195" s="32">
        <f t="shared" ref="G195" si="90">G184+G194</f>
        <v>36.340000000000003</v>
      </c>
      <c r="H195" s="32">
        <f t="shared" ref="H195" si="91">H184+H194</f>
        <v>37.19</v>
      </c>
      <c r="I195" s="32">
        <f t="shared" ref="I195" si="92">I184+I194</f>
        <v>234.5</v>
      </c>
      <c r="J195" s="32">
        <f t="shared" ref="J195:L195" si="93">J184+J194</f>
        <v>1377.5642000000003</v>
      </c>
      <c r="K195" s="32"/>
      <c r="L195" s="32">
        <f t="shared" si="93"/>
        <v>190.54</v>
      </c>
    </row>
    <row r="196" spans="1:12" ht="13.5" thickBot="1" x14ac:dyDescent="0.25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1213.4444444444443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44.597777777777779</v>
      </c>
      <c r="H196" s="34">
        <f t="shared" si="94"/>
        <v>43.333333333333336</v>
      </c>
      <c r="I196" s="34">
        <f t="shared" si="94"/>
        <v>177.1477777777778</v>
      </c>
      <c r="J196" s="34">
        <f t="shared" si="94"/>
        <v>6274.7271333333338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191.40555555555554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Элемент</cp:lastModifiedBy>
  <dcterms:created xsi:type="dcterms:W3CDTF">2022-05-16T14:23:56Z</dcterms:created>
  <dcterms:modified xsi:type="dcterms:W3CDTF">2024-11-06T23:31:51Z</dcterms:modified>
</cp:coreProperties>
</file>