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<sst xmlns="http://schemas.openxmlformats.org/spreadsheetml/2006/main" count="327" uniqueCount="111">
  <si>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</si>
  <si>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</si>
  <si>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</si>
  <si>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</si>
  <si>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</si>
  <si>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</si>
  <si>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</si>
  <si>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</si>
  <si>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</si>
  <si>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</si>
  <si>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</si>
  <si>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</si>
  <si>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</si>
  <si>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</si>
  <si>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</si>
  <si>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</si>
  <si>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</si>
  <si>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</si>
  <si>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</si>
  <si>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</si>
  <si>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</si>
  <si>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</si>
  <si>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</si>
  <si>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</si>
  <si>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</si>
  <si>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</si>
  <si>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</si>
  <si>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</si>
  <si>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</si>
  <si>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</si>
  <si>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</si>
  <si>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</si>
  <si>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</si>
  <si>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</si>
  <si>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</si>
  <si>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</si>
  <si>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</si>
  <si>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</si>
  <si>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</si>
  <si>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</si>
  <si>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</si>
  <si>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</si>
  <si>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</si>
  <si>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</si>
  <si>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</si>
  <si>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</si>
  <si>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</si>
  <si>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</si>
  <si>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</si>
  <si>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</si>
  <si>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</si>
  <si>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бедро куриное с маслом сливочным</t>
  </si>
  <si>
    <t>макаронные изделия отварные</t>
  </si>
  <si>
    <t>напиток лимонный</t>
  </si>
  <si>
    <t>суп овощной с куриным бедром и сметаной</t>
  </si>
  <si>
    <t>котлета из говядины с маслом сливочным</t>
  </si>
  <si>
    <t>каша гречневая</t>
  </si>
  <si>
    <t>рыба припушеная</t>
  </si>
  <si>
    <t>чай с сахором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</si>
  <si>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</si>
  <si>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</si>
  <si>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</si>
  <si>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</si>
  <si>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</si>
  <si>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кукуруза порционная</t>
  </si>
  <si>
    <t>54-21з-2020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</si>
  <si>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</si>
  <si>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</si>
  <si>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</si>
  <si>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</si>
  <si>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запеканка творожная с изюмом и сгущенным молоком</t>
  </si>
  <si>
    <t>какао с молоком</t>
  </si>
  <si>
    <t>банан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</si>
  <si>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</si>
  <si>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</si>
  <si>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</si>
  <si>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</si>
  <si>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каша пшеничная</t>
  </si>
  <si>
    <t>тефтели из говядины с рисом со сливочным маслом</t>
  </si>
  <si>
    <t>творожный пудинг с яблоком и джемом</t>
  </si>
  <si>
    <t>54-4г-2020</t>
  </si>
  <si>
    <t>свекольник со сметаной</t>
  </si>
  <si>
    <t>овощное рагу</t>
  </si>
  <si>
    <t>каша кукурузная молочная с маслом сливочным</t>
  </si>
  <si>
    <t>54-1к-2020</t>
  </si>
  <si>
    <t>сыр порционный</t>
  </si>
  <si>
    <t>54-1з-2020</t>
  </si>
  <si>
    <t>мандарин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</si>
  <si>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</si>
  <si>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</si>
  <si>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</si>
  <si>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</si>
  <si>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</si>
  <si>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</si>
  <si>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сыр порционный голланский</t>
  </si>
  <si>
    <t>чай с молоком</t>
  </si>
  <si>
    <t>4,643w</t>
  </si>
  <si>
    <t>Биточки изговядины</t>
  </si>
  <si>
    <t>капуста тушеная</t>
  </si>
  <si>
    <t>рассольник по- ленинградске с говядиной</t>
  </si>
  <si>
    <t>жаркое по-домашнему с говядиной</t>
  </si>
  <si>
    <t>компот из кураги</t>
  </si>
  <si>
    <t>суп крестьянский</t>
  </si>
  <si>
    <t>котлета куриная с маслом сливочным</t>
  </si>
  <si>
    <t>100\10</t>
  </si>
  <si>
    <t>каша пшенная</t>
  </si>
  <si>
    <t>хлеб ржаной</t>
  </si>
  <si>
    <t>плов из говядины</t>
  </si>
  <si>
    <t>150\50</t>
  </si>
  <si>
    <t>кисель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</si>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</sst>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170" sqref="H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40</v>
      </c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51</v>
      </c>
      <c r="F6" s="52">
        <v>110</v>
      </c>
      <c r="G6" s="52">
        <v>5.9</v>
      </c>
      <c r="H6" s="52">
        <v>15.2</v>
      </c>
      <c r="I6" s="52">
        <v>0.81</v>
      </c>
      <c r="J6" s="52">
        <v>120</v>
      </c>
      <c r="K6" s="53">
        <v>487</v>
      </c>
      <c r="L6" s="52">
        <v>28.44</v>
      </c>
    </row>
    <row r="7" spans="1:12" ht="15" x14ac:dyDescent="0.25">
      <c r="A7" s="23"/>
      <c r="B7" s="15"/>
      <c r="C7" s="11"/>
      <c r="D7" s="6"/>
      <c r="E7" s="54" t="s">
        <v>52</v>
      </c>
      <c r="F7" s="55">
        <v>150</v>
      </c>
      <c r="G7" s="55">
        <v>1.4</v>
      </c>
      <c r="H7" s="55">
        <v>0.6</v>
      </c>
      <c r="I7" s="55">
        <v>24</v>
      </c>
      <c r="J7" s="55">
        <v>147</v>
      </c>
      <c r="K7" s="56" t="s">
        <v>48</v>
      </c>
      <c r="L7" s="55">
        <v>27.17</v>
      </c>
    </row>
    <row r="8" spans="1:12" ht="15" x14ac:dyDescent="0.25">
      <c r="A8" s="23"/>
      <c r="B8" s="15"/>
      <c r="C8" s="11"/>
      <c r="D8" s="7" t="s">
        <v>22</v>
      </c>
      <c r="E8" s="54" t="s">
        <v>53</v>
      </c>
      <c r="F8" s="55">
        <v>200</v>
      </c>
      <c r="G8" s="55"/>
      <c r="H8" s="55"/>
      <c r="I8" s="55">
        <v>12.4</v>
      </c>
      <c r="J8" s="55">
        <v>51</v>
      </c>
      <c r="K8" s="56">
        <v>699</v>
      </c>
      <c r="L8" s="55">
        <v>15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30</v>
      </c>
      <c r="G9" s="55">
        <v>2.21</v>
      </c>
      <c r="H9" s="55">
        <v>1.35</v>
      </c>
      <c r="I9" s="55">
        <v>13.05</v>
      </c>
      <c r="J9" s="55">
        <v>142.19999999999999</v>
      </c>
      <c r="K9" s="56" t="s">
        <v>42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6"/>
      <c r="F10" s="77"/>
      <c r="G10" s="77"/>
      <c r="H10" s="77"/>
      <c r="I10" s="77"/>
      <c r="J10" s="77"/>
      <c r="K10" s="78"/>
      <c r="L10" s="77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9.5100000000000016</v>
      </c>
      <c r="H13" s="19">
        <f t="shared" si="0"/>
        <v>17.149999999999999</v>
      </c>
      <c r="I13" s="19">
        <f t="shared" si="0"/>
        <v>50.260000000000005</v>
      </c>
      <c r="J13" s="19">
        <f t="shared" si="0"/>
        <v>460.2</v>
      </c>
      <c r="K13" s="25"/>
      <c r="L13" s="19">
        <f t="shared" ref="L13" si="1">SUM(L6:L12)</f>
        <v>73.41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1.32</v>
      </c>
      <c r="H14" s="43">
        <v>0.24</v>
      </c>
      <c r="I14" s="43">
        <v>6.72</v>
      </c>
      <c r="J14" s="43">
        <v>34.799999999999997</v>
      </c>
      <c r="K14" s="44" t="s">
        <v>65</v>
      </c>
      <c r="L14" s="43">
        <v>10.32</v>
      </c>
    </row>
    <row r="15" spans="1:12" ht="15" x14ac:dyDescent="0.25">
      <c r="A15" s="23"/>
      <c r="B15" s="15"/>
      <c r="C15" s="11"/>
      <c r="D15" s="7" t="s">
        <v>27</v>
      </c>
      <c r="E15" s="57" t="s">
        <v>54</v>
      </c>
      <c r="F15" s="58">
        <v>280</v>
      </c>
      <c r="G15" s="58">
        <v>4.25</v>
      </c>
      <c r="H15" s="58">
        <v>4</v>
      </c>
      <c r="I15" s="58">
        <v>10.5</v>
      </c>
      <c r="J15" s="60">
        <v>91.75</v>
      </c>
      <c r="K15" s="59">
        <v>135</v>
      </c>
      <c r="L15" s="58">
        <v>28.75</v>
      </c>
    </row>
    <row r="16" spans="1:12" ht="15" x14ac:dyDescent="0.25">
      <c r="A16" s="23"/>
      <c r="B16" s="15"/>
      <c r="C16" s="11"/>
      <c r="D16" s="7" t="s">
        <v>28</v>
      </c>
      <c r="E16" s="57" t="s">
        <v>55</v>
      </c>
      <c r="F16" s="58">
        <v>110</v>
      </c>
      <c r="G16" s="58">
        <v>9.6</v>
      </c>
      <c r="H16" s="58">
        <v>6.8</v>
      </c>
      <c r="I16" s="58">
        <v>3.1</v>
      </c>
      <c r="J16" s="58">
        <v>129.6</v>
      </c>
      <c r="K16" s="59">
        <v>451</v>
      </c>
      <c r="L16" s="58">
        <v>30</v>
      </c>
    </row>
    <row r="17" spans="1:12" ht="15" x14ac:dyDescent="0.25">
      <c r="A17" s="23"/>
      <c r="B17" s="15"/>
      <c r="C17" s="11"/>
      <c r="D17" s="7" t="s">
        <v>29</v>
      </c>
      <c r="E17" s="57" t="s">
        <v>56</v>
      </c>
      <c r="F17" s="58">
        <v>150</v>
      </c>
      <c r="G17" s="58">
        <v>5.25</v>
      </c>
      <c r="H17" s="58">
        <v>6.9</v>
      </c>
      <c r="I17" s="58">
        <v>35.9</v>
      </c>
      <c r="J17" s="58">
        <v>238.8</v>
      </c>
      <c r="K17" s="59">
        <v>186</v>
      </c>
      <c r="L17" s="58">
        <v>28.55</v>
      </c>
    </row>
    <row r="18" spans="1:12" ht="15" x14ac:dyDescent="0.25">
      <c r="A18" s="23"/>
      <c r="B18" s="15"/>
      <c r="C18" s="11"/>
      <c r="D18" s="7" t="s">
        <v>30</v>
      </c>
      <c r="E18" s="57" t="s">
        <v>49</v>
      </c>
      <c r="F18" s="58">
        <v>200</v>
      </c>
      <c r="G18" s="58">
        <v>0.6</v>
      </c>
      <c r="H18" s="58"/>
      <c r="I18" s="58">
        <v>29</v>
      </c>
      <c r="J18" s="58">
        <v>111.2</v>
      </c>
      <c r="K18" s="59">
        <v>638</v>
      </c>
      <c r="L18" s="58">
        <v>14.08</v>
      </c>
    </row>
    <row r="19" spans="1:12" ht="15" x14ac:dyDescent="0.25">
      <c r="A19" s="23"/>
      <c r="B19" s="15"/>
      <c r="C19" s="11"/>
      <c r="D19" s="7" t="s">
        <v>31</v>
      </c>
      <c r="E19" s="57" t="s">
        <v>44</v>
      </c>
      <c r="F19" s="58">
        <v>60</v>
      </c>
      <c r="G19" s="58">
        <v>4.42</v>
      </c>
      <c r="H19" s="58">
        <v>2.7</v>
      </c>
      <c r="I19" s="58">
        <v>26.1</v>
      </c>
      <c r="J19" s="58">
        <v>92</v>
      </c>
      <c r="K19" s="59" t="s">
        <v>42</v>
      </c>
      <c r="L19" s="58">
        <v>2.8</v>
      </c>
    </row>
    <row r="20" spans="1:12" ht="15" x14ac:dyDescent="0.25">
      <c r="A20" s="23"/>
      <c r="B20" s="15"/>
      <c r="C20" s="11"/>
      <c r="D20" s="7" t="s">
        <v>32</v>
      </c>
      <c r="E20" s="57" t="s">
        <v>45</v>
      </c>
      <c r="F20" s="58">
        <v>30</v>
      </c>
      <c r="G20" s="58">
        <v>2.5499999999999998</v>
      </c>
      <c r="H20" s="58">
        <v>0.99</v>
      </c>
      <c r="I20" s="58">
        <v>12.75</v>
      </c>
      <c r="J20" s="58">
        <v>77.7</v>
      </c>
      <c r="K20" s="59" t="s">
        <v>42</v>
      </c>
      <c r="L20" s="58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27.990000000000006</v>
      </c>
      <c r="H23" s="19">
        <f t="shared" si="2"/>
        <v>21.629999999999995</v>
      </c>
      <c r="I23" s="19">
        <f t="shared" si="2"/>
        <v>124.07</v>
      </c>
      <c r="J23" s="19">
        <f t="shared" si="2"/>
        <v>775.85</v>
      </c>
      <c r="K23" s="25"/>
      <c r="L23" s="19">
        <f t="shared" ref="L23" si="3">SUM(L14:L22)</f>
        <v>117.29999999999998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1380</v>
      </c>
      <c r="G24" s="32">
        <f t="shared" ref="G24:J24" si="4">G13+G23</f>
        <v>37.500000000000007</v>
      </c>
      <c r="H24" s="32">
        <f t="shared" si="4"/>
        <v>38.779999999999994</v>
      </c>
      <c r="I24" s="32">
        <f t="shared" si="4"/>
        <v>174.32999999999998</v>
      </c>
      <c r="J24" s="32">
        <f t="shared" si="4"/>
        <v>1236.05</v>
      </c>
      <c r="K24" s="32"/>
      <c r="L24" s="32">
        <f t="shared" ref="L24" si="5">L13+L23</f>
        <v>190.70999999999998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70</v>
      </c>
      <c r="F25" s="62">
        <v>180</v>
      </c>
      <c r="G25" s="62">
        <v>15.2</v>
      </c>
      <c r="H25" s="62">
        <v>9.65</v>
      </c>
      <c r="I25" s="62">
        <v>33.450000000000003</v>
      </c>
      <c r="J25" s="62">
        <v>256</v>
      </c>
      <c r="K25" s="63">
        <v>366</v>
      </c>
      <c r="L25" s="62">
        <v>40.520000000000003</v>
      </c>
    </row>
    <row r="26" spans="1:12" ht="15" x14ac:dyDescent="0.25">
      <c r="A26" s="14"/>
      <c r="B26" s="15"/>
      <c r="C26" s="11"/>
      <c r="D26" s="6"/>
      <c r="E26" s="64"/>
      <c r="F26" s="65"/>
      <c r="G26" s="65"/>
      <c r="H26" s="65"/>
      <c r="I26" s="65"/>
      <c r="J26" s="65"/>
      <c r="K26" s="66"/>
      <c r="L26" s="65"/>
    </row>
    <row r="27" spans="1:12" ht="15" x14ac:dyDescent="0.25">
      <c r="A27" s="14"/>
      <c r="B27" s="15"/>
      <c r="C27" s="11"/>
      <c r="D27" s="7" t="s">
        <v>22</v>
      </c>
      <c r="E27" s="64" t="s">
        <v>71</v>
      </c>
      <c r="F27" s="65">
        <v>200</v>
      </c>
      <c r="G27" s="65">
        <v>4.5999999999999996</v>
      </c>
      <c r="H27" s="65">
        <v>4.4000000000000004</v>
      </c>
      <c r="I27" s="65">
        <v>12.5</v>
      </c>
      <c r="J27" s="65">
        <v>107.2642</v>
      </c>
      <c r="K27" s="66">
        <v>642</v>
      </c>
      <c r="L27" s="65">
        <v>15.04</v>
      </c>
    </row>
    <row r="28" spans="1:12" ht="15" x14ac:dyDescent="0.25">
      <c r="A28" s="14"/>
      <c r="B28" s="15"/>
      <c r="C28" s="11"/>
      <c r="D28" s="7" t="s">
        <v>23</v>
      </c>
      <c r="E28" s="64" t="s">
        <v>44</v>
      </c>
      <c r="F28" s="65">
        <v>60</v>
      </c>
      <c r="G28" s="65">
        <v>4.42</v>
      </c>
      <c r="H28" s="65">
        <v>2.7</v>
      </c>
      <c r="I28" s="65">
        <v>26.1</v>
      </c>
      <c r="J28" s="65">
        <v>92</v>
      </c>
      <c r="K28" s="66" t="s">
        <v>42</v>
      </c>
      <c r="L28" s="65">
        <v>2.8</v>
      </c>
    </row>
    <row r="29" spans="1:12" ht="15" x14ac:dyDescent="0.25">
      <c r="A29" s="14"/>
      <c r="B29" s="15"/>
      <c r="C29" s="11"/>
      <c r="D29" s="7" t="s">
        <v>24</v>
      </c>
      <c r="E29" s="64" t="s">
        <v>72</v>
      </c>
      <c r="F29" s="65">
        <v>100</v>
      </c>
      <c r="G29" s="65">
        <v>1.5</v>
      </c>
      <c r="H29" s="65">
        <v>0.5</v>
      </c>
      <c r="I29" s="65">
        <v>2.1</v>
      </c>
      <c r="J29" s="65">
        <v>96</v>
      </c>
      <c r="K29" s="66" t="s">
        <v>42</v>
      </c>
      <c r="L29" s="65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25.72</v>
      </c>
      <c r="H32" s="19">
        <f t="shared" ref="H32" si="7">SUM(H25:H31)</f>
        <v>17.25</v>
      </c>
      <c r="I32" s="19">
        <f t="shared" ref="I32" si="8">SUM(I25:I31)</f>
        <v>74.150000000000006</v>
      </c>
      <c r="J32" s="19">
        <f t="shared" ref="J32:L32" si="9">SUM(J25:J31)</f>
        <v>551.26420000000007</v>
      </c>
      <c r="K32" s="25"/>
      <c r="L32" s="19">
        <f t="shared" si="9"/>
        <v>73.36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7" t="s">
        <v>66</v>
      </c>
      <c r="F34" s="68">
        <v>270</v>
      </c>
      <c r="G34" s="68">
        <v>2.25</v>
      </c>
      <c r="H34" s="68">
        <v>5.25</v>
      </c>
      <c r="I34" s="68">
        <v>18</v>
      </c>
      <c r="J34" s="68">
        <v>121</v>
      </c>
      <c r="K34" s="69">
        <v>139</v>
      </c>
      <c r="L34" s="68">
        <v>32.549999999999997</v>
      </c>
    </row>
    <row r="35" spans="1:12" ht="15" x14ac:dyDescent="0.25">
      <c r="A35" s="14"/>
      <c r="B35" s="15"/>
      <c r="C35" s="11"/>
      <c r="D35" s="7" t="s">
        <v>28</v>
      </c>
      <c r="E35" s="67" t="s">
        <v>67</v>
      </c>
      <c r="F35" s="68">
        <v>112</v>
      </c>
      <c r="G35" s="68">
        <v>0.6</v>
      </c>
      <c r="H35" s="68">
        <v>5.4</v>
      </c>
      <c r="I35" s="68">
        <v>36.450000000000003</v>
      </c>
      <c r="J35" s="68">
        <v>208.7</v>
      </c>
      <c r="K35" s="69">
        <v>302</v>
      </c>
      <c r="L35" s="68">
        <v>34.479999999999997</v>
      </c>
    </row>
    <row r="36" spans="1:12" ht="15" x14ac:dyDescent="0.25">
      <c r="A36" s="14"/>
      <c r="B36" s="15"/>
      <c r="C36" s="11"/>
      <c r="D36" s="7" t="s">
        <v>29</v>
      </c>
      <c r="E36" s="67" t="s">
        <v>68</v>
      </c>
      <c r="F36" s="68">
        <v>150</v>
      </c>
      <c r="G36" s="68">
        <v>0.6</v>
      </c>
      <c r="H36" s="68">
        <v>5.4</v>
      </c>
      <c r="I36" s="68">
        <v>36.450000000000003</v>
      </c>
      <c r="J36" s="68">
        <v>208.7</v>
      </c>
      <c r="K36" s="69">
        <v>302</v>
      </c>
      <c r="L36" s="68">
        <v>31.1</v>
      </c>
    </row>
    <row r="37" spans="1:12" ht="15" x14ac:dyDescent="0.25">
      <c r="A37" s="14"/>
      <c r="B37" s="15"/>
      <c r="C37" s="11"/>
      <c r="D37" s="7" t="s">
        <v>30</v>
      </c>
      <c r="E37" s="67" t="s">
        <v>69</v>
      </c>
      <c r="F37" s="68">
        <v>200</v>
      </c>
      <c r="G37" s="68">
        <v>0.2</v>
      </c>
      <c r="H37" s="68">
        <v>0.2</v>
      </c>
      <c r="I37" s="68">
        <v>30.6</v>
      </c>
      <c r="J37" s="68">
        <v>118.2</v>
      </c>
      <c r="K37" s="69">
        <v>631</v>
      </c>
      <c r="L37" s="68">
        <v>13.45</v>
      </c>
    </row>
    <row r="38" spans="1:12" ht="15" x14ac:dyDescent="0.25">
      <c r="A38" s="14"/>
      <c r="B38" s="15"/>
      <c r="C38" s="11"/>
      <c r="D38" s="7" t="s">
        <v>31</v>
      </c>
      <c r="E38" s="67" t="s">
        <v>44</v>
      </c>
      <c r="F38" s="68">
        <v>60</v>
      </c>
      <c r="G38" s="68">
        <v>4.42</v>
      </c>
      <c r="H38" s="68">
        <v>2.7</v>
      </c>
      <c r="I38" s="68">
        <v>26.1</v>
      </c>
      <c r="J38" s="68">
        <v>92</v>
      </c>
      <c r="K38" s="69" t="s">
        <v>42</v>
      </c>
      <c r="L38" s="68">
        <v>2.8</v>
      </c>
    </row>
    <row r="39" spans="1:12" ht="15" x14ac:dyDescent="0.25">
      <c r="A39" s="14"/>
      <c r="B39" s="15"/>
      <c r="C39" s="11"/>
      <c r="D39" s="7" t="s">
        <v>32</v>
      </c>
      <c r="E39" s="67" t="s">
        <v>45</v>
      </c>
      <c r="F39" s="68">
        <v>30</v>
      </c>
      <c r="G39" s="68">
        <v>2.5499999999999998</v>
      </c>
      <c r="H39" s="68">
        <v>0.99</v>
      </c>
      <c r="I39" s="68">
        <v>12.75</v>
      </c>
      <c r="J39" s="68">
        <v>77.7</v>
      </c>
      <c r="K39" s="69" t="s">
        <v>42</v>
      </c>
      <c r="L39" s="68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822</v>
      </c>
      <c r="G42" s="19">
        <f t="shared" ref="G42" si="10">SUM(G33:G41)</f>
        <v>10.620000000000001</v>
      </c>
      <c r="H42" s="19">
        <f t="shared" ref="H42" si="11">SUM(H33:H41)</f>
        <v>19.939999999999998</v>
      </c>
      <c r="I42" s="19">
        <f t="shared" ref="I42" si="12">SUM(I33:I41)</f>
        <v>160.35</v>
      </c>
      <c r="J42" s="19">
        <f t="shared" ref="J42:L42" si="13">SUM(J33:J41)</f>
        <v>826.30000000000007</v>
      </c>
      <c r="K42" s="25"/>
      <c r="L42" s="19">
        <f t="shared" si="13"/>
        <v>117.17999999999999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1362</v>
      </c>
      <c r="G43" s="32">
        <f t="shared" ref="G43" si="14">G32+G42</f>
        <v>36.340000000000003</v>
      </c>
      <c r="H43" s="32">
        <f t="shared" ref="H43" si="15">H32+H42</f>
        <v>37.19</v>
      </c>
      <c r="I43" s="32">
        <f t="shared" ref="I43" si="16">I32+I42</f>
        <v>234.5</v>
      </c>
      <c r="J43" s="32">
        <f t="shared" ref="J43:L43" si="17">J32+J42</f>
        <v>1377.5642000000003</v>
      </c>
      <c r="K43" s="32"/>
      <c r="L43" s="32">
        <f t="shared" si="17"/>
        <v>190.54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0" t="s">
        <v>77</v>
      </c>
      <c r="F44" s="71">
        <v>150</v>
      </c>
      <c r="G44" s="71">
        <v>2.95</v>
      </c>
      <c r="H44" s="71">
        <v>0.56999999999999995</v>
      </c>
      <c r="I44" s="71">
        <v>26.53</v>
      </c>
      <c r="J44" s="71">
        <v>134.85</v>
      </c>
      <c r="K44" s="72">
        <v>302</v>
      </c>
      <c r="L44" s="71">
        <v>27.2</v>
      </c>
    </row>
    <row r="45" spans="1:12" ht="15" x14ac:dyDescent="0.25">
      <c r="A45" s="23"/>
      <c r="B45" s="15"/>
      <c r="C45" s="11"/>
      <c r="D45" s="6"/>
      <c r="E45" s="73" t="s">
        <v>78</v>
      </c>
      <c r="F45" s="74">
        <v>110</v>
      </c>
      <c r="G45" s="74">
        <v>6.8</v>
      </c>
      <c r="H45" s="74">
        <v>7</v>
      </c>
      <c r="I45" s="74">
        <v>10.1</v>
      </c>
      <c r="J45" s="74">
        <v>158.5</v>
      </c>
      <c r="K45" s="75">
        <v>463</v>
      </c>
      <c r="L45" s="74">
        <v>33.159999999999997</v>
      </c>
    </row>
    <row r="46" spans="1:12" ht="15" x14ac:dyDescent="0.25">
      <c r="A46" s="23"/>
      <c r="B46" s="15"/>
      <c r="C46" s="11"/>
      <c r="D46" s="7" t="s">
        <v>22</v>
      </c>
      <c r="E46" s="73" t="s">
        <v>50</v>
      </c>
      <c r="F46" s="74">
        <v>200</v>
      </c>
      <c r="G46" s="74">
        <v>2.6</v>
      </c>
      <c r="H46" s="74">
        <v>3.8</v>
      </c>
      <c r="I46" s="74">
        <v>22.4</v>
      </c>
      <c r="J46" s="74">
        <v>112.4</v>
      </c>
      <c r="K46" s="75">
        <v>689</v>
      </c>
      <c r="L46" s="74">
        <v>10.32</v>
      </c>
    </row>
    <row r="47" spans="1:12" ht="15" x14ac:dyDescent="0.25">
      <c r="A47" s="23"/>
      <c r="B47" s="15"/>
      <c r="C47" s="11"/>
      <c r="D47" s="7" t="s">
        <v>23</v>
      </c>
      <c r="E47" s="73" t="s">
        <v>44</v>
      </c>
      <c r="F47" s="74">
        <v>60</v>
      </c>
      <c r="G47" s="74">
        <v>4.42</v>
      </c>
      <c r="H47" s="74">
        <v>2.7</v>
      </c>
      <c r="I47" s="74">
        <v>26.1</v>
      </c>
      <c r="J47" s="74">
        <v>92</v>
      </c>
      <c r="K47" s="75" t="s">
        <v>42</v>
      </c>
      <c r="L47" s="74">
        <v>2.8</v>
      </c>
    </row>
    <row r="48" spans="1:12" ht="15" x14ac:dyDescent="0.25">
      <c r="A48" s="23"/>
      <c r="B48" s="15"/>
      <c r="C48" s="11"/>
      <c r="D48" s="7" t="s">
        <v>24</v>
      </c>
      <c r="E48" s="73"/>
      <c r="F48" s="74"/>
      <c r="G48" s="74"/>
      <c r="H48" s="74"/>
      <c r="I48" s="74"/>
      <c r="J48" s="74"/>
      <c r="K48" s="75"/>
      <c r="L48" s="74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16.77</v>
      </c>
      <c r="H51" s="19">
        <f t="shared" ref="H51" si="19">SUM(H44:H50)</f>
        <v>14.07</v>
      </c>
      <c r="I51" s="19">
        <f t="shared" ref="I51" si="20">SUM(I44:I50)</f>
        <v>85.13</v>
      </c>
      <c r="J51" s="19">
        <f t="shared" ref="J51:L51" si="21">SUM(J44:J50)</f>
        <v>497.75</v>
      </c>
      <c r="K51" s="25"/>
      <c r="L51" s="19">
        <f t="shared" si="21"/>
        <v>73.48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76" t="s">
        <v>73</v>
      </c>
      <c r="F53" s="77">
        <v>250</v>
      </c>
      <c r="G53" s="77">
        <v>5.25</v>
      </c>
      <c r="H53" s="77">
        <v>6.5</v>
      </c>
      <c r="I53" s="77">
        <v>7.5</v>
      </c>
      <c r="J53" s="77">
        <v>126</v>
      </c>
      <c r="K53" s="78" t="s">
        <v>74</v>
      </c>
      <c r="L53" s="77">
        <v>24.65</v>
      </c>
    </row>
    <row r="54" spans="1:12" ht="15" x14ac:dyDescent="0.25">
      <c r="A54" s="23"/>
      <c r="B54" s="15"/>
      <c r="C54" s="11"/>
      <c r="D54" s="7" t="s">
        <v>28</v>
      </c>
      <c r="E54" s="76" t="s">
        <v>75</v>
      </c>
      <c r="F54" s="77">
        <v>100</v>
      </c>
      <c r="G54" s="77">
        <v>10.1</v>
      </c>
      <c r="H54" s="77">
        <v>14.3</v>
      </c>
      <c r="I54" s="77">
        <v>1.9</v>
      </c>
      <c r="J54" s="77">
        <v>160.69999999999999</v>
      </c>
      <c r="K54" s="78">
        <v>437</v>
      </c>
      <c r="L54" s="77">
        <v>49.78</v>
      </c>
    </row>
    <row r="55" spans="1:12" ht="15" x14ac:dyDescent="0.25">
      <c r="A55" s="23"/>
      <c r="B55" s="15"/>
      <c r="C55" s="11"/>
      <c r="D55" s="7" t="s">
        <v>29</v>
      </c>
      <c r="E55" s="76" t="s">
        <v>76</v>
      </c>
      <c r="F55" s="77">
        <v>150</v>
      </c>
      <c r="G55" s="77">
        <v>1</v>
      </c>
      <c r="H55" s="77">
        <v>6.9</v>
      </c>
      <c r="I55" s="77">
        <v>26.5</v>
      </c>
      <c r="J55" s="77">
        <v>187.7</v>
      </c>
      <c r="K55" s="78" t="s">
        <v>48</v>
      </c>
      <c r="L55" s="77">
        <v>17.170000000000002</v>
      </c>
    </row>
    <row r="56" spans="1:12" ht="15" x14ac:dyDescent="0.25">
      <c r="A56" s="23"/>
      <c r="B56" s="15"/>
      <c r="C56" s="11"/>
      <c r="D56" s="7" t="s">
        <v>30</v>
      </c>
      <c r="E56" s="76" t="s">
        <v>43</v>
      </c>
      <c r="F56" s="77">
        <v>200</v>
      </c>
      <c r="G56" s="77">
        <v>1</v>
      </c>
      <c r="H56" s="77">
        <v>0.2</v>
      </c>
      <c r="I56" s="77">
        <v>20.2</v>
      </c>
      <c r="J56" s="77">
        <v>92</v>
      </c>
      <c r="K56" s="78" t="s">
        <v>42</v>
      </c>
      <c r="L56" s="77">
        <v>20</v>
      </c>
    </row>
    <row r="57" spans="1:12" ht="15" x14ac:dyDescent="0.25">
      <c r="A57" s="23"/>
      <c r="B57" s="15"/>
      <c r="C57" s="11"/>
      <c r="D57" s="7" t="s">
        <v>31</v>
      </c>
      <c r="E57" s="76" t="s">
        <v>44</v>
      </c>
      <c r="F57" s="77">
        <v>60</v>
      </c>
      <c r="G57" s="77">
        <v>4.42</v>
      </c>
      <c r="H57" s="77">
        <v>2.7</v>
      </c>
      <c r="I57" s="77">
        <v>26.1</v>
      </c>
      <c r="J57" s="77">
        <v>92</v>
      </c>
      <c r="K57" s="78" t="s">
        <v>42</v>
      </c>
      <c r="L57" s="77">
        <v>2.8</v>
      </c>
    </row>
    <row r="58" spans="1:12" ht="15" x14ac:dyDescent="0.25">
      <c r="A58" s="23"/>
      <c r="B58" s="15"/>
      <c r="C58" s="11"/>
      <c r="D58" s="7" t="s">
        <v>32</v>
      </c>
      <c r="E58" s="76" t="s">
        <v>45</v>
      </c>
      <c r="F58" s="77">
        <v>30</v>
      </c>
      <c r="G58" s="77">
        <v>2.5499999999999998</v>
      </c>
      <c r="H58" s="77">
        <v>0.99</v>
      </c>
      <c r="I58" s="77">
        <v>12.75</v>
      </c>
      <c r="J58" s="77">
        <v>77.7</v>
      </c>
      <c r="K58" s="78" t="s">
        <v>42</v>
      </c>
      <c r="L58" s="77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24.320000000000004</v>
      </c>
      <c r="H61" s="19">
        <f t="shared" ref="H61" si="23">SUM(H52:H60)</f>
        <v>31.59</v>
      </c>
      <c r="I61" s="19">
        <f t="shared" ref="I61" si="24">SUM(I52:I60)</f>
        <v>94.949999999999989</v>
      </c>
      <c r="J61" s="19">
        <f t="shared" ref="J61:L61" si="25">SUM(J52:J60)</f>
        <v>736.1</v>
      </c>
      <c r="K61" s="25"/>
      <c r="L61" s="19">
        <f t="shared" si="25"/>
        <v>117.2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1310</v>
      </c>
      <c r="G62" s="32">
        <f t="shared" ref="G62" si="26">G51+G61</f>
        <v>41.09</v>
      </c>
      <c r="H62" s="32">
        <f t="shared" ref="H62" si="27">H51+H61</f>
        <v>45.66</v>
      </c>
      <c r="I62" s="32">
        <f t="shared" ref="I62" si="28">I51+I61</f>
        <v>180.07999999999998</v>
      </c>
      <c r="J62" s="32">
        <f t="shared" ref="J62:L62" si="29">J51+J61</f>
        <v>1233.8499999999999</v>
      </c>
      <c r="K62" s="32"/>
      <c r="L62" s="32">
        <f t="shared" si="29"/>
        <v>190.68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0" t="s">
        <v>46</v>
      </c>
      <c r="F63" s="71">
        <v>160</v>
      </c>
      <c r="G63" s="71">
        <v>14.3</v>
      </c>
      <c r="H63" s="71">
        <v>20.6</v>
      </c>
      <c r="I63" s="71">
        <v>2.85</v>
      </c>
      <c r="J63" s="71">
        <v>222.9</v>
      </c>
      <c r="K63" s="72">
        <v>340</v>
      </c>
      <c r="L63" s="71">
        <v>31.26</v>
      </c>
    </row>
    <row r="64" spans="1:12" ht="15" x14ac:dyDescent="0.25">
      <c r="A64" s="23"/>
      <c r="B64" s="15"/>
      <c r="C64" s="11"/>
      <c r="D64" s="6"/>
      <c r="E64" s="76" t="s">
        <v>57</v>
      </c>
      <c r="F64" s="77">
        <v>100</v>
      </c>
      <c r="G64" s="77">
        <v>10.9</v>
      </c>
      <c r="H64" s="77">
        <v>7.6</v>
      </c>
      <c r="I64" s="77">
        <v>0.3</v>
      </c>
      <c r="J64" s="77">
        <v>164.6</v>
      </c>
      <c r="K64" s="78">
        <v>373</v>
      </c>
      <c r="L64" s="77">
        <v>26.48</v>
      </c>
    </row>
    <row r="65" spans="1:12" ht="15" x14ac:dyDescent="0.25">
      <c r="A65" s="23"/>
      <c r="B65" s="15"/>
      <c r="C65" s="11"/>
      <c r="D65" s="7" t="s">
        <v>22</v>
      </c>
      <c r="E65" s="76" t="s">
        <v>58</v>
      </c>
      <c r="F65" s="77">
        <v>200</v>
      </c>
      <c r="G65" s="77">
        <v>0.2</v>
      </c>
      <c r="H65" s="77"/>
      <c r="I65" s="77">
        <v>6.5</v>
      </c>
      <c r="J65" s="77">
        <v>26.8</v>
      </c>
      <c r="K65" s="78">
        <v>685</v>
      </c>
      <c r="L65" s="77">
        <v>13</v>
      </c>
    </row>
    <row r="66" spans="1:12" ht="15" x14ac:dyDescent="0.25">
      <c r="A66" s="23"/>
      <c r="B66" s="15"/>
      <c r="C66" s="11"/>
      <c r="D66" s="7" t="s">
        <v>23</v>
      </c>
      <c r="E66" s="76" t="s">
        <v>44</v>
      </c>
      <c r="F66" s="77">
        <v>30</v>
      </c>
      <c r="G66" s="77">
        <v>2.21</v>
      </c>
      <c r="H66" s="77">
        <v>1.35</v>
      </c>
      <c r="I66" s="77">
        <v>13.05</v>
      </c>
      <c r="J66" s="77">
        <v>82.2</v>
      </c>
      <c r="K66" s="78" t="s">
        <v>47</v>
      </c>
      <c r="L66" s="77">
        <v>2.8</v>
      </c>
    </row>
    <row r="67" spans="1:12" ht="15" x14ac:dyDescent="0.25">
      <c r="A67" s="23"/>
      <c r="B67" s="15"/>
      <c r="C67" s="11"/>
      <c r="D67" s="7" t="s">
        <v>24</v>
      </c>
      <c r="E67" s="76"/>
      <c r="F67" s="77"/>
      <c r="G67" s="77"/>
      <c r="H67" s="77"/>
      <c r="I67" s="77"/>
      <c r="J67" s="77"/>
      <c r="K67" s="78"/>
      <c r="L67" s="77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27.610000000000003</v>
      </c>
      <c r="H70" s="19">
        <f t="shared" ref="H70" si="31">SUM(H63:H69)</f>
        <v>29.550000000000004</v>
      </c>
      <c r="I70" s="19">
        <f t="shared" ref="I70" si="32">SUM(I63:I69)</f>
        <v>22.700000000000003</v>
      </c>
      <c r="J70" s="19">
        <f t="shared" ref="J70:L70" si="33">SUM(J63:J69)</f>
        <v>496.5</v>
      </c>
      <c r="K70" s="25"/>
      <c r="L70" s="19">
        <f t="shared" si="33"/>
        <v>73.540000000000006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2.64</v>
      </c>
      <c r="H71" s="43">
        <v>0.18</v>
      </c>
      <c r="I71" s="43">
        <v>6.84</v>
      </c>
      <c r="J71" s="43">
        <v>33.64</v>
      </c>
      <c r="K71" s="44" t="s">
        <v>60</v>
      </c>
      <c r="L71" s="43">
        <v>7.5</v>
      </c>
    </row>
    <row r="72" spans="1:12" ht="25.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9.23</v>
      </c>
      <c r="H72" s="43">
        <v>7.5</v>
      </c>
      <c r="I72" s="43">
        <v>11.93</v>
      </c>
      <c r="J72" s="43">
        <v>151.80000000000001</v>
      </c>
      <c r="K72" s="44" t="s">
        <v>62</v>
      </c>
      <c r="L72" s="43">
        <v>37.840000000000003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200</v>
      </c>
      <c r="G73" s="43">
        <v>10.199999999999999</v>
      </c>
      <c r="H73" s="43">
        <v>5.8</v>
      </c>
      <c r="I73" s="43">
        <v>11.8</v>
      </c>
      <c r="J73" s="43">
        <v>242</v>
      </c>
      <c r="K73" s="44">
        <v>440</v>
      </c>
      <c r="L73" s="43">
        <v>46.44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638</v>
      </c>
      <c r="L75" s="43">
        <v>19.8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29.640000000000004</v>
      </c>
      <c r="H80" s="19">
        <f t="shared" ref="H80" si="35">SUM(H71:H79)</f>
        <v>17.169999999999998</v>
      </c>
      <c r="I80" s="19">
        <f t="shared" ref="I80" si="36">SUM(I71:I79)</f>
        <v>98.42</v>
      </c>
      <c r="J80" s="19">
        <f t="shared" ref="J80:L80" si="37">SUM(J71:J79)</f>
        <v>708.34</v>
      </c>
      <c r="K80" s="25"/>
      <c r="L80" s="19">
        <f t="shared" si="37"/>
        <v>117.17999999999999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1290</v>
      </c>
      <c r="G81" s="32">
        <f t="shared" ref="G81" si="38">G70+G80</f>
        <v>57.250000000000007</v>
      </c>
      <c r="H81" s="32">
        <f t="shared" ref="H81" si="39">H70+H80</f>
        <v>46.72</v>
      </c>
      <c r="I81" s="32">
        <f t="shared" ref="I81" si="40">I70+I80</f>
        <v>121.12</v>
      </c>
      <c r="J81" s="32">
        <f t="shared" ref="J81:L81" si="41">J70+J80</f>
        <v>1204.8400000000001</v>
      </c>
      <c r="K81" s="32"/>
      <c r="L81" s="32">
        <f t="shared" si="41"/>
        <v>190.72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180</v>
      </c>
      <c r="G82" s="40">
        <v>13.4</v>
      </c>
      <c r="H82" s="40">
        <v>12.6</v>
      </c>
      <c r="I82" s="40">
        <v>32.75</v>
      </c>
      <c r="J82" s="40">
        <v>225.65</v>
      </c>
      <c r="K82" s="41" t="s">
        <v>80</v>
      </c>
      <c r="L82" s="40">
        <v>36.58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>
        <v>642</v>
      </c>
      <c r="L84" s="43">
        <v>15.04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142.19999999999999</v>
      </c>
      <c r="K85" s="44" t="s">
        <v>42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1.5</v>
      </c>
      <c r="H86" s="43">
        <v>0.5</v>
      </c>
      <c r="I86" s="43">
        <v>2.1</v>
      </c>
      <c r="J86" s="43">
        <v>96</v>
      </c>
      <c r="K86" s="44" t="s">
        <v>42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21.71</v>
      </c>
      <c r="H89" s="19">
        <f t="shared" ref="H89" si="43">SUM(H82:H88)</f>
        <v>18.850000000000001</v>
      </c>
      <c r="I89" s="19">
        <f t="shared" ref="I89" si="44">SUM(I82:I88)</f>
        <v>60.4</v>
      </c>
      <c r="J89" s="19">
        <f t="shared" ref="J89:L89" si="45">SUM(J82:J88)</f>
        <v>571.04999999999995</v>
      </c>
      <c r="K89" s="25"/>
      <c r="L89" s="19">
        <f t="shared" si="45"/>
        <v>73.419999999999987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260</v>
      </c>
      <c r="G91" s="43">
        <v>3.75</v>
      </c>
      <c r="H91" s="43">
        <v>3.25</v>
      </c>
      <c r="I91" s="43">
        <v>45</v>
      </c>
      <c r="J91" s="43">
        <v>138</v>
      </c>
      <c r="K91" s="44">
        <v>114</v>
      </c>
      <c r="L91" s="43">
        <v>35.020000000000003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110</v>
      </c>
      <c r="G92" s="43">
        <v>9.6</v>
      </c>
      <c r="H92" s="43">
        <v>6.8</v>
      </c>
      <c r="I92" s="43">
        <v>3.1</v>
      </c>
      <c r="J92" s="43">
        <v>129.6</v>
      </c>
      <c r="K92" s="44">
        <v>451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1.8</v>
      </c>
      <c r="H93" s="43">
        <v>7.35</v>
      </c>
      <c r="I93" s="43">
        <v>12.75</v>
      </c>
      <c r="J93" s="43">
        <v>142.25</v>
      </c>
      <c r="K93" s="44">
        <v>77</v>
      </c>
      <c r="L93" s="43">
        <v>27.6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42</v>
      </c>
      <c r="L94" s="43">
        <v>19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23.12</v>
      </c>
      <c r="H99" s="19">
        <f t="shared" ref="H99" si="47">SUM(H90:H98)</f>
        <v>21.289999999999996</v>
      </c>
      <c r="I99" s="19">
        <f t="shared" ref="I99" si="48">SUM(I90:I98)</f>
        <v>119.9</v>
      </c>
      <c r="J99" s="19">
        <f t="shared" ref="J99:L99" si="49">SUM(J90:J98)</f>
        <v>671.55000000000007</v>
      </c>
      <c r="K99" s="25"/>
      <c r="L99" s="19">
        <f t="shared" si="49"/>
        <v>117.22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1320</v>
      </c>
      <c r="G100" s="32">
        <f t="shared" ref="G100" si="50">G89+G99</f>
        <v>44.83</v>
      </c>
      <c r="H100" s="32">
        <f t="shared" ref="H100" si="51">H89+H99</f>
        <v>40.14</v>
      </c>
      <c r="I100" s="32">
        <f t="shared" ref="I100" si="52">I89+I99</f>
        <v>180.3</v>
      </c>
      <c r="J100" s="32">
        <f t="shared" ref="J100:L100" si="53">J89+J99</f>
        <v>1242.5999999999999</v>
      </c>
      <c r="K100" s="32"/>
      <c r="L100" s="32">
        <f t="shared" si="53"/>
        <v>190.64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210</v>
      </c>
      <c r="G101" s="40">
        <v>7</v>
      </c>
      <c r="H101" s="40">
        <v>9.1999999999999993</v>
      </c>
      <c r="I101" s="40">
        <v>16.399999999999999</v>
      </c>
      <c r="J101" s="40">
        <v>238</v>
      </c>
      <c r="K101" s="41" t="s">
        <v>84</v>
      </c>
      <c r="L101" s="40">
        <v>20.98</v>
      </c>
    </row>
    <row r="102" spans="1:12" ht="15" x14ac:dyDescent="0.25">
      <c r="A102" s="23"/>
      <c r="B102" s="15"/>
      <c r="C102" s="11"/>
      <c r="D102" s="6"/>
      <c r="E102" s="42" t="s">
        <v>85</v>
      </c>
      <c r="F102" s="43">
        <v>20</v>
      </c>
      <c r="G102" s="43">
        <v>4.6399999999999997</v>
      </c>
      <c r="H102" s="43">
        <v>5.9</v>
      </c>
      <c r="I102" s="43"/>
      <c r="J102" s="43">
        <v>72.8</v>
      </c>
      <c r="K102" s="44" t="s">
        <v>86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2.6</v>
      </c>
      <c r="H103" s="43">
        <v>3.8</v>
      </c>
      <c r="I103" s="43">
        <v>22.4</v>
      </c>
      <c r="J103" s="43">
        <v>112.4</v>
      </c>
      <c r="K103" s="44">
        <v>689</v>
      </c>
      <c r="L103" s="43">
        <v>15.32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2.21</v>
      </c>
      <c r="H104" s="43">
        <v>1.35</v>
      </c>
      <c r="I104" s="43">
        <v>13.05</v>
      </c>
      <c r="J104" s="43">
        <v>142.19999999999999</v>
      </c>
      <c r="K104" s="44" t="s">
        <v>42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 t="s">
        <v>87</v>
      </c>
      <c r="F105" s="43">
        <v>100</v>
      </c>
      <c r="G105" s="43">
        <v>0.8</v>
      </c>
      <c r="H105" s="43">
        <v>0.2</v>
      </c>
      <c r="I105" s="43">
        <v>7.5</v>
      </c>
      <c r="J105" s="43">
        <v>53</v>
      </c>
      <c r="K105" s="44" t="s">
        <v>42</v>
      </c>
      <c r="L105" s="43">
        <v>18.600000000000001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17.25</v>
      </c>
      <c r="H108" s="19">
        <f t="shared" si="54"/>
        <v>20.45</v>
      </c>
      <c r="I108" s="19">
        <f t="shared" si="54"/>
        <v>59.349999999999994</v>
      </c>
      <c r="J108" s="19">
        <f t="shared" si="54"/>
        <v>618.40000000000009</v>
      </c>
      <c r="K108" s="25"/>
      <c r="L108" s="19">
        <f t="shared" ref="L108" si="55">SUM(L101:L107)</f>
        <v>73.7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88</v>
      </c>
      <c r="F110" s="43">
        <v>264</v>
      </c>
      <c r="G110" s="43">
        <v>2.25</v>
      </c>
      <c r="H110" s="43">
        <v>3</v>
      </c>
      <c r="I110" s="43">
        <v>4.75</v>
      </c>
      <c r="J110" s="43">
        <v>45179</v>
      </c>
      <c r="K110" s="44">
        <v>124</v>
      </c>
      <c r="L110" s="43">
        <v>28.25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100</v>
      </c>
      <c r="G111" s="43">
        <v>12.9</v>
      </c>
      <c r="H111" s="43">
        <v>6.9</v>
      </c>
      <c r="I111" s="43">
        <v>3.8</v>
      </c>
      <c r="J111" s="43">
        <v>128.30000000000001</v>
      </c>
      <c r="K111" s="44">
        <v>373</v>
      </c>
      <c r="L111" s="43">
        <v>36.479999999999997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1.8</v>
      </c>
      <c r="H112" s="43">
        <v>7.35</v>
      </c>
      <c r="I112" s="43">
        <v>12.75</v>
      </c>
      <c r="J112" s="43">
        <v>122.25</v>
      </c>
      <c r="K112" s="44">
        <v>216</v>
      </c>
      <c r="L112" s="43">
        <v>28.38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42</v>
      </c>
      <c r="L113" s="43">
        <v>19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804</v>
      </c>
      <c r="G118" s="19">
        <f t="shared" ref="G118:J118" si="56">SUM(G109:G117)</f>
        <v>24.919999999999998</v>
      </c>
      <c r="H118" s="19">
        <f t="shared" si="56"/>
        <v>21.139999999999997</v>
      </c>
      <c r="I118" s="19">
        <f t="shared" si="56"/>
        <v>80.349999999999994</v>
      </c>
      <c r="J118" s="19">
        <f t="shared" si="56"/>
        <v>45691.25</v>
      </c>
      <c r="K118" s="25"/>
      <c r="L118" s="19">
        <f t="shared" ref="L118" si="57">SUM(L109:L117)</f>
        <v>117.70999999999998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1364</v>
      </c>
      <c r="G119" s="32">
        <f t="shared" ref="G119" si="58">G108+G118</f>
        <v>42.17</v>
      </c>
      <c r="H119" s="32">
        <f t="shared" ref="H119" si="59">H108+H118</f>
        <v>41.589999999999996</v>
      </c>
      <c r="I119" s="32">
        <f t="shared" ref="I119" si="60">I108+I118</f>
        <v>139.69999999999999</v>
      </c>
      <c r="J119" s="32">
        <f t="shared" ref="J119:L119" si="61">J108+J118</f>
        <v>46309.65</v>
      </c>
      <c r="K119" s="32"/>
      <c r="L119" s="32">
        <f t="shared" si="61"/>
        <v>191.40999999999997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160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26.26</v>
      </c>
    </row>
    <row r="121" spans="1:12" ht="15" x14ac:dyDescent="0.25">
      <c r="A121" s="14"/>
      <c r="B121" s="15"/>
      <c r="C121" s="11"/>
      <c r="D121" s="6"/>
      <c r="E121" s="42" t="s">
        <v>94</v>
      </c>
      <c r="F121" s="43">
        <v>20</v>
      </c>
      <c r="G121" s="43" t="s">
        <v>96</v>
      </c>
      <c r="H121" s="43">
        <v>5.9</v>
      </c>
      <c r="I121" s="43"/>
      <c r="J121" s="43">
        <v>72.8</v>
      </c>
      <c r="K121" s="44" t="s">
        <v>86</v>
      </c>
      <c r="L121" s="43">
        <v>12</v>
      </c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13.74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 t="s">
        <v>87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42</v>
      </c>
      <c r="L124" s="43">
        <v>18.600000000000001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18.310000000000002</v>
      </c>
      <c r="H127" s="19">
        <f t="shared" si="62"/>
        <v>29.05</v>
      </c>
      <c r="I127" s="19">
        <f t="shared" si="62"/>
        <v>24.8</v>
      </c>
      <c r="J127" s="19">
        <f t="shared" si="62"/>
        <v>549.29999999999995</v>
      </c>
      <c r="K127" s="25"/>
      <c r="L127" s="19">
        <f t="shared" ref="L127" si="63">SUM(L120:L126)</f>
        <v>73.400000000000006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275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43.59</v>
      </c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200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55.22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13.31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24.170000000000005</v>
      </c>
      <c r="H137" s="19">
        <f t="shared" si="64"/>
        <v>14.69</v>
      </c>
      <c r="I137" s="19">
        <f t="shared" si="64"/>
        <v>152.5</v>
      </c>
      <c r="J137" s="19">
        <f t="shared" si="64"/>
        <v>785.65000000000009</v>
      </c>
      <c r="K137" s="25"/>
      <c r="L137" s="19">
        <f t="shared" ref="L137" si="65">SUM(L128:L136)</f>
        <v>117.72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1275</v>
      </c>
      <c r="G138" s="32">
        <f t="shared" ref="G138" si="66">G127+G137</f>
        <v>42.480000000000004</v>
      </c>
      <c r="H138" s="32">
        <f t="shared" ref="H138" si="67">H127+H137</f>
        <v>43.74</v>
      </c>
      <c r="I138" s="32">
        <f t="shared" ref="I138" si="68">I127+I137</f>
        <v>177.3</v>
      </c>
      <c r="J138" s="32">
        <f t="shared" ref="J138:L138" si="69">J127+J137</f>
        <v>1334.95</v>
      </c>
      <c r="K138" s="32"/>
      <c r="L138" s="32">
        <f t="shared" si="69"/>
        <v>191.12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0" t="s">
        <v>97</v>
      </c>
      <c r="F139" s="71">
        <v>110</v>
      </c>
      <c r="G139" s="71">
        <v>14.6</v>
      </c>
      <c r="H139" s="71">
        <v>6.8</v>
      </c>
      <c r="I139" s="71">
        <v>3.1</v>
      </c>
      <c r="J139" s="71">
        <v>129.6</v>
      </c>
      <c r="K139" s="72">
        <v>451</v>
      </c>
      <c r="L139" s="71">
        <v>25.4</v>
      </c>
    </row>
    <row r="140" spans="1:12" ht="15" x14ac:dyDescent="0.25">
      <c r="A140" s="23"/>
      <c r="B140" s="15"/>
      <c r="C140" s="11"/>
      <c r="D140" s="6"/>
      <c r="E140" s="76" t="s">
        <v>98</v>
      </c>
      <c r="F140" s="77">
        <v>150</v>
      </c>
      <c r="G140" s="77">
        <v>3.9</v>
      </c>
      <c r="H140" s="77">
        <v>8.6999999999999993</v>
      </c>
      <c r="I140" s="77">
        <v>14.7</v>
      </c>
      <c r="J140" s="77">
        <v>128.94999999999999</v>
      </c>
      <c r="K140" s="78">
        <v>534</v>
      </c>
      <c r="L140" s="77">
        <v>25.64</v>
      </c>
    </row>
    <row r="141" spans="1:12" ht="15" x14ac:dyDescent="0.25">
      <c r="A141" s="23"/>
      <c r="B141" s="15"/>
      <c r="C141" s="11"/>
      <c r="D141" s="7" t="s">
        <v>22</v>
      </c>
      <c r="E141" s="76" t="s">
        <v>43</v>
      </c>
      <c r="F141" s="77">
        <v>200</v>
      </c>
      <c r="G141" s="77">
        <v>0.4</v>
      </c>
      <c r="H141" s="77">
        <v>0.4</v>
      </c>
      <c r="I141" s="77">
        <v>22.8</v>
      </c>
      <c r="J141" s="77">
        <v>102</v>
      </c>
      <c r="K141" s="78" t="s">
        <v>42</v>
      </c>
      <c r="L141" s="77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76" t="s">
        <v>44</v>
      </c>
      <c r="F142" s="77">
        <v>30</v>
      </c>
      <c r="G142" s="77">
        <v>4.42</v>
      </c>
      <c r="H142" s="77">
        <v>2.7</v>
      </c>
      <c r="I142" s="77">
        <v>26.1</v>
      </c>
      <c r="J142" s="77">
        <v>92</v>
      </c>
      <c r="K142" s="78" t="s">
        <v>42</v>
      </c>
      <c r="L142" s="77">
        <v>2.8</v>
      </c>
    </row>
    <row r="143" spans="1:12" ht="15" x14ac:dyDescent="0.25">
      <c r="A143" s="23"/>
      <c r="B143" s="15"/>
      <c r="C143" s="11"/>
      <c r="D143" s="7" t="s">
        <v>24</v>
      </c>
      <c r="E143" s="76"/>
      <c r="F143" s="77"/>
      <c r="G143" s="77"/>
      <c r="H143" s="77"/>
      <c r="I143" s="77"/>
      <c r="J143" s="77"/>
      <c r="K143" s="78"/>
      <c r="L143" s="77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23.32</v>
      </c>
      <c r="H146" s="19">
        <f t="shared" si="70"/>
        <v>18.600000000000001</v>
      </c>
      <c r="I146" s="19">
        <f t="shared" si="70"/>
        <v>66.7</v>
      </c>
      <c r="J146" s="19">
        <f t="shared" si="70"/>
        <v>452.54999999999995</v>
      </c>
      <c r="K146" s="25"/>
      <c r="L146" s="19">
        <f t="shared" ref="L146" si="71">SUM(L139:L145)</f>
        <v>73.839999999999989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6" t="s">
        <v>99</v>
      </c>
      <c r="F148" s="77">
        <v>270</v>
      </c>
      <c r="G148" s="77">
        <v>6.25</v>
      </c>
      <c r="H148" s="77">
        <v>13</v>
      </c>
      <c r="I148" s="77">
        <v>15.75</v>
      </c>
      <c r="J148" s="77">
        <v>184</v>
      </c>
      <c r="K148" s="78">
        <v>132</v>
      </c>
      <c r="L148" s="77">
        <v>31.74</v>
      </c>
    </row>
    <row r="149" spans="1:12" ht="15" x14ac:dyDescent="0.25">
      <c r="A149" s="23"/>
      <c r="B149" s="15"/>
      <c r="C149" s="11"/>
      <c r="D149" s="7" t="s">
        <v>28</v>
      </c>
      <c r="E149" s="76" t="s">
        <v>100</v>
      </c>
      <c r="F149" s="77">
        <v>200</v>
      </c>
      <c r="G149" s="77">
        <v>13</v>
      </c>
      <c r="H149" s="77">
        <v>8</v>
      </c>
      <c r="I149" s="77">
        <v>52.2</v>
      </c>
      <c r="J149" s="77">
        <v>276</v>
      </c>
      <c r="K149" s="78">
        <v>436</v>
      </c>
      <c r="L149" s="77">
        <v>64.5</v>
      </c>
    </row>
    <row r="150" spans="1:12" ht="15" x14ac:dyDescent="0.25">
      <c r="A150" s="23"/>
      <c r="B150" s="15"/>
      <c r="C150" s="11"/>
      <c r="D150" s="7" t="s">
        <v>29</v>
      </c>
      <c r="E150" s="76"/>
      <c r="F150" s="77"/>
      <c r="G150" s="77"/>
      <c r="H150" s="77"/>
      <c r="I150" s="77"/>
      <c r="J150" s="77"/>
      <c r="K150" s="78"/>
      <c r="L150" s="77"/>
    </row>
    <row r="151" spans="1:12" ht="15" x14ac:dyDescent="0.25">
      <c r="A151" s="23"/>
      <c r="B151" s="15"/>
      <c r="C151" s="11"/>
      <c r="D151" s="7" t="s">
        <v>30</v>
      </c>
      <c r="E151" s="76" t="s">
        <v>101</v>
      </c>
      <c r="F151" s="77">
        <v>200</v>
      </c>
      <c r="G151" s="77">
        <v>1.2</v>
      </c>
      <c r="H151" s="77"/>
      <c r="I151" s="77">
        <v>15.2</v>
      </c>
      <c r="J151" s="77">
        <v>67</v>
      </c>
      <c r="K151" s="78">
        <v>638</v>
      </c>
      <c r="L151" s="77">
        <v>15.79</v>
      </c>
    </row>
    <row r="152" spans="1:12" ht="15" x14ac:dyDescent="0.25">
      <c r="A152" s="23"/>
      <c r="B152" s="15"/>
      <c r="C152" s="11"/>
      <c r="D152" s="7" t="s">
        <v>31</v>
      </c>
      <c r="E152" s="76" t="s">
        <v>44</v>
      </c>
      <c r="F152" s="77">
        <v>60</v>
      </c>
      <c r="G152" s="77">
        <v>4.42</v>
      </c>
      <c r="H152" s="77">
        <v>2.7</v>
      </c>
      <c r="I152" s="77">
        <v>26.1</v>
      </c>
      <c r="J152" s="77">
        <v>92</v>
      </c>
      <c r="K152" s="78" t="s">
        <v>42</v>
      </c>
      <c r="L152" s="77">
        <v>2.8</v>
      </c>
    </row>
    <row r="153" spans="1:12" ht="15" x14ac:dyDescent="0.25">
      <c r="A153" s="23"/>
      <c r="B153" s="15"/>
      <c r="C153" s="11"/>
      <c r="D153" s="7" t="s">
        <v>32</v>
      </c>
      <c r="E153" s="76" t="s">
        <v>45</v>
      </c>
      <c r="F153" s="77">
        <v>30</v>
      </c>
      <c r="G153" s="77">
        <v>2.5499999999999998</v>
      </c>
      <c r="H153" s="77">
        <v>0.99</v>
      </c>
      <c r="I153" s="77">
        <v>12.75</v>
      </c>
      <c r="J153" s="77">
        <v>77.7</v>
      </c>
      <c r="K153" s="78" t="s">
        <v>42</v>
      </c>
      <c r="L153" s="77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27.419999999999998</v>
      </c>
      <c r="H156" s="19">
        <f t="shared" si="72"/>
        <v>24.689999999999998</v>
      </c>
      <c r="I156" s="19">
        <f t="shared" si="72"/>
        <v>122</v>
      </c>
      <c r="J156" s="19">
        <f t="shared" si="72"/>
        <v>696.7</v>
      </c>
      <c r="K156" s="25"/>
      <c r="L156" s="19">
        <f t="shared" ref="L156" si="73">SUM(L147:L155)</f>
        <v>117.63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1250</v>
      </c>
      <c r="G157" s="32">
        <f t="shared" ref="G157" si="74">G146+G156</f>
        <v>50.739999999999995</v>
      </c>
      <c r="H157" s="32">
        <f t="shared" ref="H157" si="75">H146+H156</f>
        <v>43.29</v>
      </c>
      <c r="I157" s="32">
        <f t="shared" ref="I157" si="76">I146+I156</f>
        <v>188.7</v>
      </c>
      <c r="J157" s="32">
        <f t="shared" ref="J157:L157" si="77">J146+J156</f>
        <v>1149.25</v>
      </c>
      <c r="K157" s="32"/>
      <c r="L157" s="32">
        <f t="shared" si="77"/>
        <v>191.46999999999997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107</v>
      </c>
      <c r="F158" s="40" t="s">
        <v>108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38.96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109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110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16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77.95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33.69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 t="s">
        <v>104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34.5</v>
      </c>
    </row>
    <row r="169" spans="1:12" ht="15" x14ac:dyDescent="0.25">
      <c r="A169" s="23"/>
      <c r="B169" s="15"/>
      <c r="C169" s="11"/>
      <c r="D169" s="7" t="s">
        <v>29</v>
      </c>
      <c r="E169" s="42" t="s">
        <v>105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23.51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106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117.3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1020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195.25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1285.6666666666667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44.143333333333338</v>
      </c>
      <c r="H196" s="34">
        <f t="shared" si="94"/>
        <v>42.62777777777778</v>
      </c>
      <c r="I196" s="34">
        <f t="shared" si="94"/>
        <v>176.63666666666666</v>
      </c>
      <c r="J196" s="34">
        <f t="shared" si="94"/>
        <v>6273.8593555555553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191.39333333333335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2024-10-23T23:29:28Z</dcterms:modified>
</cp:coreProperties>
</file>